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总计" sheetId="14" r:id="rId1"/>
    <sheet name="董事长办公室" sheetId="2" r:id="rId2"/>
    <sheet name="总经理办公室" sheetId="6" r:id="rId3"/>
    <sheet name="李总办公室" sheetId="5" r:id="rId4"/>
    <sheet name="俞总办公室" sheetId="7" r:id="rId5"/>
    <sheet name="高总办公室" sheetId="8" r:id="rId6"/>
    <sheet name="党宣室" sheetId="9" r:id="rId7"/>
    <sheet name="接待室" sheetId="11" r:id="rId8"/>
    <sheet name="会议室" sheetId="12" r:id="rId9"/>
    <sheet name="书画室" sheetId="13" r:id="rId10"/>
    <sheet name="七楼培训中心" sheetId="18" r:id="rId11"/>
    <sheet name="南电梯厅" sheetId="16" r:id="rId12"/>
    <sheet name="北电梯厅" sheetId="17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<sst xmlns="http://schemas.openxmlformats.org/spreadsheetml/2006/main" count="873" uniqueCount="183">
  <si>
    <t>特码斯派克高新区办公室装修造价汇总表</t>
  </si>
  <si>
    <t>序号</t>
  </si>
  <si>
    <t>名称</t>
  </si>
  <si>
    <t>单位</t>
  </si>
  <si>
    <t>数量</t>
  </si>
  <si>
    <t>金额</t>
  </si>
  <si>
    <t>合计</t>
  </si>
  <si>
    <t>董事长办公室</t>
  </si>
  <si>
    <t>间</t>
  </si>
  <si>
    <t>总经理办公室</t>
  </si>
  <si>
    <t>李总办公室</t>
  </si>
  <si>
    <t>俞总办公室</t>
  </si>
  <si>
    <t>高总办公室</t>
  </si>
  <si>
    <t>党宣室</t>
  </si>
  <si>
    <t>接待室</t>
  </si>
  <si>
    <t>会议室</t>
  </si>
  <si>
    <t>书画室</t>
  </si>
  <si>
    <t>培训中心</t>
  </si>
  <si>
    <t>南电梯厅</t>
  </si>
  <si>
    <t>项</t>
  </si>
  <si>
    <t>北电梯厅</t>
  </si>
  <si>
    <t>总计：</t>
  </si>
  <si>
    <t>报价单位：
联系人：
电  话：</t>
  </si>
  <si>
    <t>特码斯派克办公室装修（董事长办公室）</t>
  </si>
  <si>
    <t>说明</t>
  </si>
  <si>
    <t>品牌</t>
  </si>
  <si>
    <t>单价</t>
  </si>
  <si>
    <t>小计</t>
  </si>
  <si>
    <t>吊顶（参照设计图）</t>
  </si>
  <si>
    <t>轻钢龙骨框架，外封石膏板</t>
  </si>
  <si>
    <t>北新</t>
  </si>
  <si>
    <t>平方</t>
  </si>
  <si>
    <t>柜类（参照设计图）</t>
  </si>
  <si>
    <t>柜体，装饰柜/书柜/隔断柜/床头柜</t>
  </si>
  <si>
    <t>水性科天/金利源/万华/芦花</t>
  </si>
  <si>
    <t>骨格线柜门</t>
  </si>
  <si>
    <t>平板柜门</t>
  </si>
  <si>
    <t>玻璃柜门</t>
  </si>
  <si>
    <t>墙板（参照设计图）</t>
  </si>
  <si>
    <t>实木免漆板，厚度17mm</t>
  </si>
  <si>
    <t>基层</t>
  </si>
  <si>
    <t>北新欧松板</t>
  </si>
  <si>
    <t xml:space="preserve">地砖铺贴 </t>
  </si>
  <si>
    <t>辅材，人工</t>
  </si>
  <si>
    <t>八公山水泥</t>
  </si>
  <si>
    <t>600*1200瓷砖，</t>
  </si>
  <si>
    <t>马可波罗/新中源/宏宇</t>
  </si>
  <si>
    <t>片</t>
  </si>
  <si>
    <t>墙砖铺贴 
卫生间墙砖</t>
  </si>
  <si>
    <t>防水</t>
  </si>
  <si>
    <t>卫生间，主材，辅材，人工</t>
  </si>
  <si>
    <t>雨虹/公元/雷帝</t>
  </si>
  <si>
    <t>玻璃淋浴房隔断</t>
  </si>
  <si>
    <t>不锈钢边框，8mm钢化玻璃，防爆膜</t>
  </si>
  <si>
    <t>箭牌/九牧/恒洁</t>
  </si>
  <si>
    <t>大理石淋浴房地面</t>
  </si>
  <si>
    <t>大理石开槽，回形排水沟</t>
  </si>
  <si>
    <t>定制</t>
  </si>
  <si>
    <t>卫浴</t>
  </si>
  <si>
    <t>全智能马桶</t>
  </si>
  <si>
    <t>套</t>
  </si>
  <si>
    <t>花洒</t>
  </si>
  <si>
    <t>浴室柜，定制款</t>
  </si>
  <si>
    <t>毛巾架，浴巾架，角架</t>
  </si>
  <si>
    <t>水槽+龙头</t>
  </si>
  <si>
    <t>不锈钢水槽，龙头</t>
  </si>
  <si>
    <t>箭牌/九牧/欧淋</t>
  </si>
  <si>
    <t xml:space="preserve">地漏 </t>
  </si>
  <si>
    <t>不锈钢材质</t>
  </si>
  <si>
    <t>潜水艇</t>
  </si>
  <si>
    <t>只</t>
  </si>
  <si>
    <t>浴霸</t>
  </si>
  <si>
    <t>多功能浴霸，照明+换气+取暖</t>
  </si>
  <si>
    <t>奥普/欧普</t>
  </si>
  <si>
    <t>卫生间门</t>
  </si>
  <si>
    <t>35*16极窄铝合金边框，8mm钢化玻璃玻璃，包含门套</t>
  </si>
  <si>
    <t>克莱斯乐/莫干山</t>
  </si>
  <si>
    <t>樘</t>
  </si>
  <si>
    <t>休息室门</t>
  </si>
  <si>
    <t>免漆实木门，通顶门</t>
  </si>
  <si>
    <t>衣帽间移门</t>
  </si>
  <si>
    <t>窗台</t>
  </si>
  <si>
    <t>天然大理石</t>
  </si>
  <si>
    <t>国产</t>
  </si>
  <si>
    <t>照明</t>
  </si>
  <si>
    <t>筒灯</t>
  </si>
  <si>
    <t>欧普/FSL/雷士</t>
  </si>
  <si>
    <t>暗藏LED贴片灯带，变压器等</t>
  </si>
  <si>
    <t>米</t>
  </si>
  <si>
    <t>磁吸轨道灯，轨道，灯，变压器等</t>
  </si>
  <si>
    <t>软膜天花</t>
  </si>
  <si>
    <t>电路改造</t>
  </si>
  <si>
    <t>办公室+卧室，根据实际需求</t>
  </si>
  <si>
    <t>绿宝电线/公元线管</t>
  </si>
  <si>
    <t>水路改造</t>
  </si>
  <si>
    <t>卫生间，根据实际需求</t>
  </si>
  <si>
    <t>公元水管</t>
  </si>
  <si>
    <t>开关插座</t>
  </si>
  <si>
    <t>86形白色大板</t>
  </si>
  <si>
    <t>公牛/正泰</t>
  </si>
  <si>
    <t>乳胶漆</t>
  </si>
  <si>
    <t>吊顶乳胶漆，批腻子，喷涂乳胶漆</t>
  </si>
  <si>
    <t>立邦/多乐士/三棵树</t>
  </si>
  <si>
    <t>砌墙</t>
  </si>
  <si>
    <t>卫生间，12墙，水泥，黄沙，红砖</t>
  </si>
  <si>
    <t>无</t>
  </si>
  <si>
    <t>拆除+粉墙</t>
  </si>
  <si>
    <t>南侧房间隔墙，地面</t>
  </si>
  <si>
    <t>A:</t>
  </si>
  <si>
    <t>合计：</t>
  </si>
  <si>
    <t>B:</t>
  </si>
  <si>
    <t>管理费=合计*5%</t>
  </si>
  <si>
    <t>C:</t>
  </si>
  <si>
    <t>设计费=合计*5%</t>
  </si>
  <si>
    <t>D:</t>
  </si>
  <si>
    <t>材料运输费=合计*3%</t>
  </si>
  <si>
    <t>E:</t>
  </si>
  <si>
    <t>垃圾清运费=合计*1%</t>
  </si>
  <si>
    <t>F:</t>
  </si>
  <si>
    <t>税率1%（专票）=(A+B+C+D+E)*1%</t>
  </si>
  <si>
    <t>总   计</t>
  </si>
  <si>
    <t>特码斯派克办公室装修（总经理办公室）</t>
  </si>
  <si>
    <t>特码斯派克办公室装修（李总办公室）</t>
  </si>
  <si>
    <t>背景柜（参照设计图）</t>
  </si>
  <si>
    <t>柜体</t>
  </si>
  <si>
    <t>木地板</t>
  </si>
  <si>
    <t>1.1厚强化地板，常规板</t>
  </si>
  <si>
    <t>莫干山/菲林格尔/圣象</t>
  </si>
  <si>
    <t>立邦/多乐士/北新</t>
  </si>
  <si>
    <t>根据业主实际需求</t>
  </si>
  <si>
    <t>窗帘</t>
  </si>
  <si>
    <t>布帘，主材，配件，人工</t>
  </si>
  <si>
    <t>拆除</t>
  </si>
  <si>
    <t>原吊顶拆除，人工费</t>
  </si>
  <si>
    <t>报价单位：
联系人：
电话：</t>
  </si>
  <si>
    <t>特码斯派克办公室装修（俞总办公室）</t>
  </si>
  <si>
    <t>圆弧造型工艺费</t>
  </si>
  <si>
    <t>特码斯派克办公室装修（高总办公室）</t>
  </si>
  <si>
    <t>布帘，高端定制，主材，配件，人工</t>
  </si>
  <si>
    <t>特码斯派克办公室装修（党宣室）</t>
  </si>
  <si>
    <t>主题墙制作</t>
  </si>
  <si>
    <t>轻钢龙骨石膏板造型，实木格栅板</t>
  </si>
  <si>
    <t>宣传内容制作</t>
  </si>
  <si>
    <t>亚克力+PVC</t>
  </si>
  <si>
    <t>乳胶漆，批腻子，彩色乳胶漆</t>
  </si>
  <si>
    <t>特码斯派克办公室装修（接待室）</t>
  </si>
  <si>
    <t>顶面实木线条</t>
  </si>
  <si>
    <t>主座背景</t>
  </si>
  <si>
    <t>定制壁画</t>
  </si>
  <si>
    <t>地毯</t>
  </si>
  <si>
    <t>晴纶地毯，厚度2cm</t>
  </si>
  <si>
    <t>灯带</t>
  </si>
  <si>
    <t>强电箱1个
插座电源，照明电源</t>
  </si>
  <si>
    <t>开关插座，86型</t>
  </si>
  <si>
    <t>正泰/公牛</t>
  </si>
  <si>
    <t>特码斯派克办公室装修（会议室）</t>
  </si>
  <si>
    <t>顶面线条</t>
  </si>
  <si>
    <t>哑光不锈钢</t>
  </si>
  <si>
    <t>主灯</t>
  </si>
  <si>
    <t>亚克力</t>
  </si>
  <si>
    <t>会议桌3*6平方主线</t>
  </si>
  <si>
    <t>特码斯派克办公室装修（书画室）</t>
  </si>
  <si>
    <t>1.1厚强化地板，常规板，配套PVC脚线</t>
  </si>
  <si>
    <t>吊顶</t>
  </si>
  <si>
    <t>600*600矿棉板</t>
  </si>
  <si>
    <t>肯特</t>
  </si>
  <si>
    <t>600*600LED平板灯</t>
  </si>
  <si>
    <t>电路</t>
  </si>
  <si>
    <t>强电箱1个
插座电源，照明电源，网络布线</t>
  </si>
  <si>
    <t>特码斯派克办公室装修（培训中心）</t>
  </si>
  <si>
    <t>特码斯派克办公室装修（南电梯厅，共计4间：3、5、6、7层）</t>
  </si>
  <si>
    <t>岩板</t>
  </si>
  <si>
    <t>0.9厚，900*2800</t>
  </si>
  <si>
    <t>中岩/华伟/艺岩九鼎</t>
  </si>
  <si>
    <t>隐形门工艺费</t>
  </si>
  <si>
    <t>G</t>
  </si>
  <si>
    <t>以上总计</t>
  </si>
  <si>
    <t>特码斯派克办公室装修（北电梯厅，共3间：3、5、6层）</t>
  </si>
  <si>
    <t>茶歇柜
3楼和5楼</t>
  </si>
  <si>
    <t>兔宝宝/莫干山</t>
  </si>
  <si>
    <t>柜门</t>
  </si>
  <si>
    <t>岛台，木制柜体，石英石台面</t>
  </si>
  <si>
    <t>插座电源布线，插座面板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</si>
</sst>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  <numFmt numFmtId="177" formatCode="0.00_ "/>
  </numFmts>
  <fonts count="27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indexed="8"/>
      <name val="宋体"/>
      <charset val="134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176" fontId="26" fillId="0" borderId="0"/>
  </cellStyleXfs>
  <cellXfs count="4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177" fontId="3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77" fontId="1" fillId="0" borderId="0" xfId="0" applyNumberFormat="1" applyFont="1">
      <alignment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10" xfId="51"/>
    <cellStyle name=" 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130" zoomScaleNormal="130" workbookViewId="0">
      <selection activeCell="A16" sqref="A16:F16"/>
    </sheetView>
  </sheetViews>
  <sheetFormatPr defaultColWidth="9" defaultRowHeight="14.25" outlineLevelCol="5"/>
  <cols>
    <col min="1" max="1" width="7.10833333333333" style="36" customWidth="1"/>
    <col min="2" max="2" width="22.1083333333333" customWidth="1"/>
    <col min="3" max="4" width="9.41666666666667" style="36" customWidth="1"/>
    <col min="5" max="6" width="16.825" style="37" customWidth="1"/>
  </cols>
  <sheetData>
    <row r="1" ht="39" customHeight="1" spans="1:6">
      <c r="A1" s="38" t="s">
        <v>0</v>
      </c>
      <c r="B1" s="38"/>
      <c r="C1" s="38"/>
      <c r="D1" s="38"/>
      <c r="E1" s="39"/>
      <c r="F1" s="39"/>
    </row>
    <row r="2" ht="32" customHeight="1" spans="1:6">
      <c r="A2" s="14" t="s">
        <v>1</v>
      </c>
      <c r="B2" s="14" t="s">
        <v>2</v>
      </c>
      <c r="C2" s="14" t="s">
        <v>3</v>
      </c>
      <c r="D2" s="14" t="s">
        <v>4</v>
      </c>
      <c r="E2" s="24" t="s">
        <v>5</v>
      </c>
      <c r="F2" s="24" t="s">
        <v>6</v>
      </c>
    </row>
    <row r="3" ht="32" customHeight="1" spans="1:6">
      <c r="A3" s="14">
        <v>1</v>
      </c>
      <c r="B3" s="40" t="s">
        <v>7</v>
      </c>
      <c r="C3" s="14" t="s">
        <v>8</v>
      </c>
      <c r="D3" s="14">
        <v>1</v>
      </c>
      <c r="E3" s="24"/>
      <c r="F3" s="24"/>
    </row>
    <row r="4" ht="32" customHeight="1" spans="1:6">
      <c r="A4" s="14">
        <v>2</v>
      </c>
      <c r="B4" s="40" t="s">
        <v>9</v>
      </c>
      <c r="C4" s="14" t="s">
        <v>8</v>
      </c>
      <c r="D4" s="14">
        <v>1</v>
      </c>
      <c r="E4" s="24"/>
      <c r="F4" s="24"/>
    </row>
    <row r="5" ht="32" customHeight="1" spans="1:6">
      <c r="A5" s="14">
        <v>3</v>
      </c>
      <c r="B5" s="40" t="s">
        <v>10</v>
      </c>
      <c r="C5" s="14" t="s">
        <v>8</v>
      </c>
      <c r="D5" s="14">
        <v>1</v>
      </c>
      <c r="E5" s="24"/>
      <c r="F5" s="24"/>
    </row>
    <row r="6" ht="32" customHeight="1" spans="1:6">
      <c r="A6" s="14">
        <v>4</v>
      </c>
      <c r="B6" s="40" t="s">
        <v>11</v>
      </c>
      <c r="C6" s="14" t="s">
        <v>8</v>
      </c>
      <c r="D6" s="14">
        <v>1</v>
      </c>
      <c r="E6" s="24"/>
      <c r="F6" s="24"/>
    </row>
    <row r="7" ht="32" customHeight="1" spans="1:6">
      <c r="A7" s="14">
        <v>5</v>
      </c>
      <c r="B7" s="40" t="s">
        <v>12</v>
      </c>
      <c r="C7" s="14" t="s">
        <v>8</v>
      </c>
      <c r="D7" s="14">
        <v>1</v>
      </c>
      <c r="E7" s="24"/>
      <c r="F7" s="24"/>
    </row>
    <row r="8" ht="32" customHeight="1" spans="1:6">
      <c r="A8" s="14">
        <v>6</v>
      </c>
      <c r="B8" s="40" t="s">
        <v>13</v>
      </c>
      <c r="C8" s="14" t="s">
        <v>8</v>
      </c>
      <c r="D8" s="14">
        <v>1</v>
      </c>
      <c r="E8" s="24"/>
      <c r="F8" s="24"/>
    </row>
    <row r="9" ht="32" customHeight="1" spans="1:6">
      <c r="A9" s="14">
        <v>7</v>
      </c>
      <c r="B9" s="40" t="s">
        <v>14</v>
      </c>
      <c r="C9" s="14" t="s">
        <v>8</v>
      </c>
      <c r="D9" s="14">
        <v>1</v>
      </c>
      <c r="E9" s="24"/>
      <c r="F9" s="24"/>
    </row>
    <row r="10" ht="32" customHeight="1" spans="1:6">
      <c r="A10" s="14">
        <v>8</v>
      </c>
      <c r="B10" s="40" t="s">
        <v>15</v>
      </c>
      <c r="C10" s="14" t="s">
        <v>8</v>
      </c>
      <c r="D10" s="14">
        <v>1</v>
      </c>
      <c r="E10" s="24"/>
      <c r="F10" s="24"/>
    </row>
    <row r="11" ht="32" customHeight="1" spans="1:6">
      <c r="A11" s="14">
        <v>9</v>
      </c>
      <c r="B11" s="40" t="s">
        <v>16</v>
      </c>
      <c r="C11" s="14" t="s">
        <v>8</v>
      </c>
      <c r="D11" s="14">
        <v>1</v>
      </c>
      <c r="E11" s="24"/>
      <c r="F11" s="24"/>
    </row>
    <row r="12" ht="32" customHeight="1" spans="1:6">
      <c r="A12" s="14">
        <v>10</v>
      </c>
      <c r="B12" s="40" t="s">
        <v>17</v>
      </c>
      <c r="C12" s="14" t="s">
        <v>8</v>
      </c>
      <c r="D12" s="14">
        <v>1</v>
      </c>
      <c r="E12" s="24"/>
      <c r="F12" s="24"/>
    </row>
    <row r="13" ht="32" customHeight="1" spans="1:6">
      <c r="A13" s="14">
        <v>11</v>
      </c>
      <c r="B13" s="40" t="s">
        <v>18</v>
      </c>
      <c r="C13" s="14" t="s">
        <v>19</v>
      </c>
      <c r="D13" s="14">
        <v>1</v>
      </c>
      <c r="E13" s="24"/>
      <c r="F13" s="24"/>
    </row>
    <row r="14" ht="32" customHeight="1" spans="1:6">
      <c r="A14" s="14">
        <v>12</v>
      </c>
      <c r="B14" s="40" t="s">
        <v>20</v>
      </c>
      <c r="C14" s="14" t="s">
        <v>19</v>
      </c>
      <c r="D14" s="14">
        <v>1</v>
      </c>
      <c r="E14" s="24"/>
      <c r="F14" s="24"/>
    </row>
    <row r="15" ht="32" customHeight="1" spans="1:6">
      <c r="A15" s="14" t="s">
        <v>21</v>
      </c>
      <c r="B15" s="14"/>
      <c r="C15" s="14"/>
      <c r="D15" s="14"/>
      <c r="E15" s="14"/>
      <c r="F15" s="24">
        <f>SUM(F3:F14)</f>
        <v>0</v>
      </c>
    </row>
    <row r="16" ht="48" customHeight="1" spans="1:6">
      <c r="A16" s="41" t="s">
        <v>22</v>
      </c>
      <c r="B16" s="42"/>
      <c r="C16" s="42"/>
      <c r="D16" s="42"/>
      <c r="E16" s="42"/>
      <c r="F16" s="43"/>
    </row>
  </sheetData>
  <mergeCells count="3">
    <mergeCell ref="A1:F1"/>
    <mergeCell ref="A15:E15"/>
    <mergeCell ref="A16:F16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zoomScale="130" zoomScaleNormal="130" topLeftCell="A26" workbookViewId="0">
      <selection activeCell="A45" sqref="A45:H45"/>
    </sheetView>
  </sheetViews>
  <sheetFormatPr defaultColWidth="9" defaultRowHeight="30" customHeight="1" outlineLevelCol="7"/>
  <cols>
    <col min="1" max="1" width="5.475" style="5" customWidth="1"/>
    <col min="2" max="2" width="23.7416666666667" style="6" customWidth="1"/>
    <col min="3" max="3" width="39.3166666666667" style="7" customWidth="1"/>
    <col min="4" max="4" width="23.2666666666667" style="6" customWidth="1"/>
    <col min="5" max="5" width="5.95833333333333" style="5" customWidth="1"/>
    <col min="6" max="7" width="11.5333333333333" style="27" customWidth="1"/>
    <col min="8" max="8" width="11.5333333333333" style="8" customWidth="1"/>
    <col min="9" max="16384" width="9" style="5"/>
  </cols>
  <sheetData>
    <row r="1" s="1" customFormat="1" ht="39" customHeight="1" spans="1:8">
      <c r="A1" s="9" t="s">
        <v>23</v>
      </c>
      <c r="B1" s="9"/>
      <c r="C1" s="10"/>
      <c r="D1" s="9"/>
      <c r="E1" s="9"/>
      <c r="F1" s="11"/>
      <c r="G1" s="11"/>
      <c r="H1" s="11"/>
    </row>
    <row r="2" s="2" customFormat="1" ht="21" customHeight="1" spans="1:8">
      <c r="A2" s="12" t="s">
        <v>1</v>
      </c>
      <c r="B2" s="12" t="s">
        <v>2</v>
      </c>
      <c r="C2" s="12" t="s">
        <v>24</v>
      </c>
      <c r="D2" s="12" t="s">
        <v>25</v>
      </c>
      <c r="E2" s="12" t="s">
        <v>3</v>
      </c>
      <c r="F2" s="13" t="s">
        <v>4</v>
      </c>
      <c r="G2" s="13" t="s">
        <v>26</v>
      </c>
      <c r="H2" s="13" t="s">
        <v>27</v>
      </c>
    </row>
    <row r="3" s="3" customFormat="1" customHeight="1" spans="1:8">
      <c r="A3" s="14">
        <v>1</v>
      </c>
      <c r="B3" s="16" t="s">
        <v>28</v>
      </c>
      <c r="C3" s="16" t="s">
        <v>29</v>
      </c>
      <c r="D3" s="17" t="s">
        <v>30</v>
      </c>
      <c r="E3" s="17" t="s">
        <v>31</v>
      </c>
      <c r="F3" s="18">
        <v>151</v>
      </c>
      <c r="G3" s="18"/>
      <c r="H3" s="18"/>
    </row>
    <row r="4" s="3" customFormat="1" customHeight="1" spans="1:8">
      <c r="A4" s="14">
        <v>2</v>
      </c>
      <c r="B4" s="15" t="s">
        <v>32</v>
      </c>
      <c r="C4" s="16" t="s">
        <v>33</v>
      </c>
      <c r="D4" s="32" t="s">
        <v>34</v>
      </c>
      <c r="E4" s="17" t="s">
        <v>31</v>
      </c>
      <c r="F4" s="18">
        <v>110.7</v>
      </c>
      <c r="G4" s="18"/>
      <c r="H4" s="18"/>
    </row>
    <row r="5" s="3" customFormat="1" customHeight="1" spans="1:8">
      <c r="A5" s="14">
        <v>3</v>
      </c>
      <c r="B5" s="20"/>
      <c r="C5" s="16" t="s">
        <v>35</v>
      </c>
      <c r="D5" s="34"/>
      <c r="E5" s="17" t="s">
        <v>31</v>
      </c>
      <c r="F5" s="18">
        <v>38.44</v>
      </c>
      <c r="G5" s="18"/>
      <c r="H5" s="18"/>
    </row>
    <row r="6" s="3" customFormat="1" customHeight="1" spans="1:8">
      <c r="A6" s="14">
        <v>4</v>
      </c>
      <c r="B6" s="20"/>
      <c r="C6" s="16" t="s">
        <v>36</v>
      </c>
      <c r="D6" s="34"/>
      <c r="E6" s="17" t="s">
        <v>31</v>
      </c>
      <c r="F6" s="18">
        <v>70.26</v>
      </c>
      <c r="G6" s="18"/>
      <c r="H6" s="18"/>
    </row>
    <row r="7" s="3" customFormat="1" customHeight="1" spans="1:8">
      <c r="A7" s="14">
        <v>5</v>
      </c>
      <c r="B7" s="20"/>
      <c r="C7" s="16" t="s">
        <v>37</v>
      </c>
      <c r="D7" s="33"/>
      <c r="E7" s="17" t="s">
        <v>31</v>
      </c>
      <c r="F7" s="18">
        <v>2</v>
      </c>
      <c r="G7" s="18"/>
      <c r="H7" s="18"/>
    </row>
    <row r="8" s="3" customFormat="1" customHeight="1" spans="1:8">
      <c r="A8" s="14">
        <v>6</v>
      </c>
      <c r="B8" s="15" t="s">
        <v>38</v>
      </c>
      <c r="C8" s="16" t="s">
        <v>39</v>
      </c>
      <c r="D8" s="17" t="s">
        <v>34</v>
      </c>
      <c r="E8" s="17" t="s">
        <v>31</v>
      </c>
      <c r="F8" s="18">
        <v>93.28</v>
      </c>
      <c r="G8" s="18"/>
      <c r="H8" s="18"/>
    </row>
    <row r="9" s="3" customFormat="1" customHeight="1" spans="1:8">
      <c r="A9" s="14">
        <v>7</v>
      </c>
      <c r="B9" s="19"/>
      <c r="C9" s="16" t="s">
        <v>40</v>
      </c>
      <c r="D9" s="17" t="s">
        <v>41</v>
      </c>
      <c r="E9" s="17" t="s">
        <v>31</v>
      </c>
      <c r="F9" s="18">
        <v>93.28</v>
      </c>
      <c r="G9" s="18"/>
      <c r="H9" s="18"/>
    </row>
    <row r="10" s="3" customFormat="1" customHeight="1" spans="1:8">
      <c r="A10" s="14">
        <v>8</v>
      </c>
      <c r="B10" s="15" t="s">
        <v>42</v>
      </c>
      <c r="C10" s="16" t="s">
        <v>43</v>
      </c>
      <c r="D10" s="17" t="s">
        <v>44</v>
      </c>
      <c r="E10" s="17" t="s">
        <v>31</v>
      </c>
      <c r="F10" s="18">
        <v>151.13</v>
      </c>
      <c r="G10" s="18"/>
      <c r="H10" s="18"/>
    </row>
    <row r="11" s="3" customFormat="1" customHeight="1" spans="1:8">
      <c r="A11" s="14">
        <v>9</v>
      </c>
      <c r="B11" s="19"/>
      <c r="C11" s="16" t="s">
        <v>45</v>
      </c>
      <c r="D11" s="17" t="s">
        <v>46</v>
      </c>
      <c r="E11" s="17" t="s">
        <v>47</v>
      </c>
      <c r="F11" s="18">
        <v>220</v>
      </c>
      <c r="G11" s="18"/>
      <c r="H11" s="18"/>
    </row>
    <row r="12" s="3" customFormat="1" customHeight="1" spans="1:8">
      <c r="A12" s="14">
        <v>10</v>
      </c>
      <c r="B12" s="15" t="s">
        <v>48</v>
      </c>
      <c r="C12" s="16" t="s">
        <v>43</v>
      </c>
      <c r="D12" s="17" t="s">
        <v>44</v>
      </c>
      <c r="E12" s="17" t="s">
        <v>31</v>
      </c>
      <c r="F12" s="18">
        <v>28.8</v>
      </c>
      <c r="G12" s="18"/>
      <c r="H12" s="18"/>
    </row>
    <row r="13" s="3" customFormat="1" customHeight="1" spans="1:8">
      <c r="A13" s="14">
        <v>11</v>
      </c>
      <c r="B13" s="19"/>
      <c r="C13" s="16" t="s">
        <v>45</v>
      </c>
      <c r="D13" s="17" t="s">
        <v>46</v>
      </c>
      <c r="E13" s="17" t="s">
        <v>31</v>
      </c>
      <c r="F13" s="18">
        <v>45</v>
      </c>
      <c r="G13" s="18"/>
      <c r="H13" s="18"/>
    </row>
    <row r="14" s="3" customFormat="1" customHeight="1" spans="1:8">
      <c r="A14" s="14">
        <v>12</v>
      </c>
      <c r="B14" s="16" t="s">
        <v>49</v>
      </c>
      <c r="C14" s="16" t="s">
        <v>50</v>
      </c>
      <c r="D14" s="17" t="s">
        <v>51</v>
      </c>
      <c r="E14" s="17" t="s">
        <v>31</v>
      </c>
      <c r="F14" s="18">
        <v>32</v>
      </c>
      <c r="G14" s="18"/>
      <c r="H14" s="18"/>
    </row>
    <row r="15" s="3" customFormat="1" customHeight="1" spans="1:8">
      <c r="A15" s="14">
        <v>13</v>
      </c>
      <c r="B15" s="16" t="s">
        <v>52</v>
      </c>
      <c r="C15" s="16" t="s">
        <v>53</v>
      </c>
      <c r="D15" s="17" t="s">
        <v>54</v>
      </c>
      <c r="E15" s="17" t="s">
        <v>31</v>
      </c>
      <c r="F15" s="18">
        <v>3.6</v>
      </c>
      <c r="G15" s="18"/>
      <c r="H15" s="18"/>
    </row>
    <row r="16" s="3" customFormat="1" customHeight="1" spans="1:8">
      <c r="A16" s="14">
        <v>14</v>
      </c>
      <c r="B16" s="15" t="s">
        <v>55</v>
      </c>
      <c r="C16" s="16" t="s">
        <v>56</v>
      </c>
      <c r="D16" s="17" t="s">
        <v>57</v>
      </c>
      <c r="E16" s="17" t="s">
        <v>31</v>
      </c>
      <c r="F16" s="18">
        <v>1.8</v>
      </c>
      <c r="G16" s="18"/>
      <c r="H16" s="18"/>
    </row>
    <row r="17" s="3" customFormat="1" customHeight="1" spans="1:8">
      <c r="A17" s="14">
        <v>15</v>
      </c>
      <c r="B17" s="15" t="s">
        <v>58</v>
      </c>
      <c r="C17" s="16" t="s">
        <v>59</v>
      </c>
      <c r="D17" s="17" t="s">
        <v>54</v>
      </c>
      <c r="E17" s="17" t="s">
        <v>60</v>
      </c>
      <c r="F17" s="18">
        <v>1</v>
      </c>
      <c r="G17" s="18"/>
      <c r="H17" s="18"/>
    </row>
    <row r="18" s="3" customFormat="1" customHeight="1" spans="1:8">
      <c r="A18" s="14">
        <v>16</v>
      </c>
      <c r="B18" s="20"/>
      <c r="C18" s="16" t="s">
        <v>61</v>
      </c>
      <c r="D18" s="17" t="s">
        <v>54</v>
      </c>
      <c r="E18" s="17" t="s">
        <v>60</v>
      </c>
      <c r="F18" s="18">
        <v>1</v>
      </c>
      <c r="G18" s="18"/>
      <c r="H18" s="18"/>
    </row>
    <row r="19" s="3" customFormat="1" customHeight="1" spans="1:8">
      <c r="A19" s="14">
        <v>17</v>
      </c>
      <c r="B19" s="20"/>
      <c r="C19" s="16" t="s">
        <v>62</v>
      </c>
      <c r="D19" s="17" t="s">
        <v>54</v>
      </c>
      <c r="E19" s="17" t="s">
        <v>60</v>
      </c>
      <c r="F19" s="18">
        <v>1</v>
      </c>
      <c r="G19" s="18"/>
      <c r="H19" s="18"/>
    </row>
    <row r="20" s="3" customFormat="1" customHeight="1" spans="1:8">
      <c r="A20" s="14">
        <v>18</v>
      </c>
      <c r="B20" s="19"/>
      <c r="C20" s="16" t="s">
        <v>63</v>
      </c>
      <c r="D20" s="17" t="s">
        <v>54</v>
      </c>
      <c r="E20" s="17" t="s">
        <v>60</v>
      </c>
      <c r="F20" s="18">
        <v>1</v>
      </c>
      <c r="G20" s="18"/>
      <c r="H20" s="18"/>
    </row>
    <row r="21" s="3" customFormat="1" customHeight="1" spans="1:8">
      <c r="A21" s="14">
        <v>19</v>
      </c>
      <c r="B21" s="19" t="s">
        <v>64</v>
      </c>
      <c r="C21" s="16" t="s">
        <v>65</v>
      </c>
      <c r="D21" s="17" t="s">
        <v>66</v>
      </c>
      <c r="E21" s="17" t="s">
        <v>60</v>
      </c>
      <c r="F21" s="18">
        <v>1</v>
      </c>
      <c r="G21" s="18"/>
      <c r="H21" s="18"/>
    </row>
    <row r="22" s="3" customFormat="1" customHeight="1" spans="1:8">
      <c r="A22" s="14">
        <v>20</v>
      </c>
      <c r="B22" s="19" t="s">
        <v>67</v>
      </c>
      <c r="C22" s="16" t="s">
        <v>68</v>
      </c>
      <c r="D22" s="17" t="s">
        <v>69</v>
      </c>
      <c r="E22" s="17" t="s">
        <v>70</v>
      </c>
      <c r="F22" s="18">
        <v>1</v>
      </c>
      <c r="G22" s="18"/>
      <c r="H22" s="18"/>
    </row>
    <row r="23" s="3" customFormat="1" customHeight="1" spans="1:8">
      <c r="A23" s="14">
        <v>21</v>
      </c>
      <c r="B23" s="16" t="s">
        <v>71</v>
      </c>
      <c r="C23" s="16" t="s">
        <v>72</v>
      </c>
      <c r="D23" s="17" t="s">
        <v>73</v>
      </c>
      <c r="E23" s="17" t="s">
        <v>70</v>
      </c>
      <c r="F23" s="18">
        <v>1</v>
      </c>
      <c r="G23" s="18"/>
      <c r="H23" s="18"/>
    </row>
    <row r="24" s="3" customFormat="1" customHeight="1" spans="1:8">
      <c r="A24" s="14">
        <v>22</v>
      </c>
      <c r="B24" s="16" t="s">
        <v>74</v>
      </c>
      <c r="C24" s="16" t="s">
        <v>75</v>
      </c>
      <c r="D24" s="17" t="s">
        <v>76</v>
      </c>
      <c r="E24" s="17" t="s">
        <v>77</v>
      </c>
      <c r="F24" s="18">
        <v>1</v>
      </c>
      <c r="G24" s="18"/>
      <c r="H24" s="18"/>
    </row>
    <row r="25" s="3" customFormat="1" customHeight="1" spans="1:8">
      <c r="A25" s="14">
        <v>23</v>
      </c>
      <c r="B25" s="16" t="s">
        <v>78</v>
      </c>
      <c r="C25" s="16" t="s">
        <v>79</v>
      </c>
      <c r="D25" s="17" t="s">
        <v>34</v>
      </c>
      <c r="E25" s="17" t="s">
        <v>77</v>
      </c>
      <c r="F25" s="18">
        <v>1</v>
      </c>
      <c r="G25" s="18"/>
      <c r="H25" s="18"/>
    </row>
    <row r="26" s="3" customFormat="1" customHeight="1" spans="1:8">
      <c r="A26" s="14">
        <v>24</v>
      </c>
      <c r="B26" s="16" t="s">
        <v>80</v>
      </c>
      <c r="C26" s="16" t="s">
        <v>75</v>
      </c>
      <c r="D26" s="17" t="s">
        <v>76</v>
      </c>
      <c r="E26" s="17" t="s">
        <v>31</v>
      </c>
      <c r="F26" s="18">
        <v>6</v>
      </c>
      <c r="G26" s="18"/>
      <c r="H26" s="18"/>
    </row>
    <row r="27" s="3" customFormat="1" customHeight="1" spans="1:8">
      <c r="A27" s="14">
        <v>25</v>
      </c>
      <c r="B27" s="16" t="s">
        <v>81</v>
      </c>
      <c r="C27" s="16" t="s">
        <v>82</v>
      </c>
      <c r="D27" s="17" t="s">
        <v>83</v>
      </c>
      <c r="E27" s="17" t="s">
        <v>31</v>
      </c>
      <c r="F27" s="18">
        <v>19.14</v>
      </c>
      <c r="G27" s="18"/>
      <c r="H27" s="18"/>
    </row>
    <row r="28" s="3" customFormat="1" customHeight="1" spans="1:8">
      <c r="A28" s="14">
        <v>26</v>
      </c>
      <c r="B28" s="15" t="s">
        <v>84</v>
      </c>
      <c r="C28" s="16" t="s">
        <v>85</v>
      </c>
      <c r="D28" s="32" t="s">
        <v>86</v>
      </c>
      <c r="E28" s="17" t="s">
        <v>70</v>
      </c>
      <c r="F28" s="18">
        <v>48</v>
      </c>
      <c r="G28" s="18"/>
      <c r="H28" s="18"/>
    </row>
    <row r="29" s="3" customFormat="1" customHeight="1" spans="1:8">
      <c r="A29" s="14">
        <v>27</v>
      </c>
      <c r="B29" s="20"/>
      <c r="C29" s="16" t="s">
        <v>87</v>
      </c>
      <c r="D29" s="34"/>
      <c r="E29" s="17" t="s">
        <v>88</v>
      </c>
      <c r="F29" s="18">
        <v>52</v>
      </c>
      <c r="G29" s="18"/>
      <c r="H29" s="18"/>
    </row>
    <row r="30" s="3" customFormat="1" customHeight="1" spans="1:8">
      <c r="A30" s="14">
        <v>28</v>
      </c>
      <c r="B30" s="20"/>
      <c r="C30" s="16" t="s">
        <v>89</v>
      </c>
      <c r="D30" s="34"/>
      <c r="E30" s="17" t="s">
        <v>88</v>
      </c>
      <c r="F30" s="18">
        <v>13.2</v>
      </c>
      <c r="G30" s="18"/>
      <c r="H30" s="18"/>
    </row>
    <row r="31" s="3" customFormat="1" customHeight="1" spans="1:8">
      <c r="A31" s="14">
        <v>29</v>
      </c>
      <c r="B31" s="19"/>
      <c r="C31" s="16" t="s">
        <v>90</v>
      </c>
      <c r="D31" s="33"/>
      <c r="E31" s="17" t="s">
        <v>31</v>
      </c>
      <c r="F31" s="18">
        <v>3</v>
      </c>
      <c r="G31" s="18"/>
      <c r="H31" s="18"/>
    </row>
    <row r="32" s="3" customFormat="1" customHeight="1" spans="1:8">
      <c r="A32" s="14">
        <v>30</v>
      </c>
      <c r="B32" s="16" t="s">
        <v>91</v>
      </c>
      <c r="C32" s="16" t="s">
        <v>92</v>
      </c>
      <c r="D32" s="17" t="s">
        <v>93</v>
      </c>
      <c r="E32" s="17" t="s">
        <v>31</v>
      </c>
      <c r="F32" s="18">
        <v>165</v>
      </c>
      <c r="G32" s="18"/>
      <c r="H32" s="18"/>
    </row>
    <row r="33" s="3" customFormat="1" customHeight="1" spans="1:8">
      <c r="A33" s="14">
        <v>31</v>
      </c>
      <c r="B33" s="16" t="s">
        <v>94</v>
      </c>
      <c r="C33" s="16" t="s">
        <v>95</v>
      </c>
      <c r="D33" s="17" t="s">
        <v>96</v>
      </c>
      <c r="E33" s="17" t="s">
        <v>19</v>
      </c>
      <c r="F33" s="18">
        <v>1</v>
      </c>
      <c r="G33" s="18"/>
      <c r="H33" s="18"/>
    </row>
    <row r="34" s="3" customFormat="1" customHeight="1" spans="1:8">
      <c r="A34" s="14">
        <v>32</v>
      </c>
      <c r="B34" s="16" t="s">
        <v>97</v>
      </c>
      <c r="C34" s="16" t="s">
        <v>98</v>
      </c>
      <c r="D34" s="17" t="s">
        <v>99</v>
      </c>
      <c r="E34" s="17" t="s">
        <v>19</v>
      </c>
      <c r="F34" s="18">
        <v>1</v>
      </c>
      <c r="G34" s="18"/>
      <c r="H34" s="18"/>
    </row>
    <row r="35" s="3" customFormat="1" customHeight="1" spans="1:8">
      <c r="A35" s="14">
        <v>33</v>
      </c>
      <c r="B35" s="16" t="s">
        <v>100</v>
      </c>
      <c r="C35" s="16" t="s">
        <v>101</v>
      </c>
      <c r="D35" s="17" t="s">
        <v>102</v>
      </c>
      <c r="E35" s="17" t="s">
        <v>31</v>
      </c>
      <c r="F35" s="18">
        <v>165</v>
      </c>
      <c r="G35" s="18"/>
      <c r="H35" s="18"/>
    </row>
    <row r="36" s="3" customFormat="1" customHeight="1" spans="1:8">
      <c r="A36" s="14">
        <v>34</v>
      </c>
      <c r="B36" s="16" t="s">
        <v>103</v>
      </c>
      <c r="C36" s="16" t="s">
        <v>104</v>
      </c>
      <c r="D36" s="17" t="s">
        <v>105</v>
      </c>
      <c r="E36" s="17" t="s">
        <v>31</v>
      </c>
      <c r="F36" s="18">
        <v>30</v>
      </c>
      <c r="G36" s="18"/>
      <c r="H36" s="18"/>
    </row>
    <row r="37" s="3" customFormat="1" customHeight="1" spans="1:8">
      <c r="A37" s="14">
        <v>35</v>
      </c>
      <c r="B37" s="16" t="s">
        <v>106</v>
      </c>
      <c r="C37" s="16" t="s">
        <v>107</v>
      </c>
      <c r="D37" s="17" t="s">
        <v>105</v>
      </c>
      <c r="E37" s="17" t="s">
        <v>31</v>
      </c>
      <c r="F37" s="18">
        <v>57.37</v>
      </c>
      <c r="G37" s="18"/>
      <c r="H37" s="18"/>
    </row>
    <row r="38" s="4" customFormat="1" customHeight="1" spans="1:8">
      <c r="A38" s="14">
        <v>36</v>
      </c>
      <c r="B38" s="14" t="s">
        <v>108</v>
      </c>
      <c r="C38" s="21" t="s">
        <v>109</v>
      </c>
      <c r="D38" s="22"/>
      <c r="E38" s="22"/>
      <c r="F38" s="28"/>
      <c r="G38" s="29"/>
      <c r="H38" s="24">
        <f>SUM(H3:H37)</f>
        <v>0</v>
      </c>
    </row>
    <row r="39" s="4" customFormat="1" customHeight="1" spans="1:8">
      <c r="A39" s="14">
        <v>37</v>
      </c>
      <c r="B39" s="14" t="s">
        <v>110</v>
      </c>
      <c r="C39" s="21" t="s">
        <v>111</v>
      </c>
      <c r="D39" s="22"/>
      <c r="E39" s="22"/>
      <c r="F39" s="28"/>
      <c r="G39" s="29"/>
      <c r="H39" s="24">
        <f>H38*0.05</f>
        <v>0</v>
      </c>
    </row>
    <row r="40" s="4" customFormat="1" customHeight="1" spans="1:8">
      <c r="A40" s="14">
        <v>38</v>
      </c>
      <c r="B40" s="14" t="s">
        <v>112</v>
      </c>
      <c r="C40" s="21" t="s">
        <v>113</v>
      </c>
      <c r="D40" s="22"/>
      <c r="E40" s="22"/>
      <c r="F40" s="28"/>
      <c r="G40" s="29"/>
      <c r="H40" s="24">
        <f>H38*0.05</f>
        <v>0</v>
      </c>
    </row>
    <row r="41" s="4" customFormat="1" customHeight="1" spans="1:8">
      <c r="A41" s="14">
        <v>39</v>
      </c>
      <c r="B41" s="14" t="s">
        <v>114</v>
      </c>
      <c r="C41" s="21" t="s">
        <v>115</v>
      </c>
      <c r="D41" s="22"/>
      <c r="E41" s="22"/>
      <c r="F41" s="28"/>
      <c r="G41" s="29"/>
      <c r="H41" s="24">
        <f>H38*0.03</f>
        <v>0</v>
      </c>
    </row>
    <row r="42" s="4" customFormat="1" customHeight="1" spans="1:8">
      <c r="A42" s="14">
        <v>40</v>
      </c>
      <c r="B42" s="14" t="s">
        <v>116</v>
      </c>
      <c r="C42" s="21" t="s">
        <v>117</v>
      </c>
      <c r="D42" s="22"/>
      <c r="E42" s="22"/>
      <c r="F42" s="28"/>
      <c r="G42" s="29"/>
      <c r="H42" s="24">
        <f>H38*0.01</f>
        <v>0</v>
      </c>
    </row>
    <row r="43" s="4" customFormat="1" customHeight="1" spans="1:8">
      <c r="A43" s="14">
        <v>41</v>
      </c>
      <c r="B43" s="14" t="s">
        <v>118</v>
      </c>
      <c r="C43" s="21" t="s">
        <v>119</v>
      </c>
      <c r="D43" s="22"/>
      <c r="E43" s="22"/>
      <c r="F43" s="28"/>
      <c r="G43" s="29"/>
      <c r="H43" s="24">
        <f>(H42+H41+H40+H39+H38)*0.01</f>
        <v>0</v>
      </c>
    </row>
    <row r="44" s="4" customFormat="1" customHeight="1" spans="1:8">
      <c r="A44" s="14">
        <v>42</v>
      </c>
      <c r="B44" s="21" t="s">
        <v>120</v>
      </c>
      <c r="C44" s="22"/>
      <c r="D44" s="22"/>
      <c r="E44" s="22"/>
      <c r="F44" s="28"/>
      <c r="G44" s="29"/>
      <c r="H44" s="24">
        <f>H43+H42+H41+H40+H39+H38</f>
        <v>0</v>
      </c>
    </row>
    <row r="45" s="1" customFormat="1" ht="47" customHeight="1" spans="1:8">
      <c r="A45" s="16" t="s">
        <v>22</v>
      </c>
      <c r="B45" s="25"/>
      <c r="C45" s="25"/>
      <c r="D45" s="26"/>
      <c r="E45" s="25"/>
      <c r="F45" s="30"/>
      <c r="G45" s="30"/>
      <c r="H45" s="30"/>
    </row>
  </sheetData>
  <mergeCells count="17">
    <mergeCell ref="A1:H1"/>
    <mergeCell ref="C38:G38"/>
    <mergeCell ref="C39:G39"/>
    <mergeCell ref="C40:G40"/>
    <mergeCell ref="C41:G41"/>
    <mergeCell ref="C42:G42"/>
    <mergeCell ref="C43:G43"/>
    <mergeCell ref="B44:G44"/>
    <mergeCell ref="A45:H45"/>
    <mergeCell ref="B4:B7"/>
    <mergeCell ref="B8:B9"/>
    <mergeCell ref="B10:B11"/>
    <mergeCell ref="B12:B13"/>
    <mergeCell ref="B17:B20"/>
    <mergeCell ref="B28:B31"/>
    <mergeCell ref="D4:D7"/>
    <mergeCell ref="D28:D3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zoomScale="130" zoomScaleNormal="130" topLeftCell="A32" workbookViewId="0">
      <selection activeCell="A42" sqref="A42:H42"/>
    </sheetView>
  </sheetViews>
  <sheetFormatPr defaultColWidth="9" defaultRowHeight="30" customHeight="1" outlineLevelCol="7"/>
  <cols>
    <col min="1" max="1" width="5.475" style="5" customWidth="1"/>
    <col min="2" max="2" width="23.7416666666667" style="6" customWidth="1"/>
    <col min="3" max="3" width="39.3166666666667" style="7" customWidth="1"/>
    <col min="4" max="4" width="23.2666666666667" style="6" customWidth="1"/>
    <col min="5" max="5" width="5.95833333333333" style="5" customWidth="1"/>
    <col min="6" max="7" width="11.5333333333333" style="27" customWidth="1"/>
    <col min="8" max="8" width="11.5333333333333" style="8" customWidth="1"/>
    <col min="9" max="16384" width="9" style="5"/>
  </cols>
  <sheetData>
    <row r="1" s="1" customFormat="1" ht="39" customHeight="1" spans="1:8">
      <c r="A1" s="9" t="s">
        <v>121</v>
      </c>
      <c r="B1" s="9"/>
      <c r="C1" s="10"/>
      <c r="D1" s="9"/>
      <c r="E1" s="9"/>
      <c r="F1" s="11"/>
      <c r="G1" s="11"/>
      <c r="H1" s="11"/>
    </row>
    <row r="2" s="2" customFormat="1" ht="21" customHeight="1" spans="1:8">
      <c r="A2" s="12" t="s">
        <v>1</v>
      </c>
      <c r="B2" s="12" t="s">
        <v>2</v>
      </c>
      <c r="C2" s="12" t="s">
        <v>24</v>
      </c>
      <c r="D2" s="12" t="s">
        <v>25</v>
      </c>
      <c r="E2" s="12" t="s">
        <v>3</v>
      </c>
      <c r="F2" s="13" t="s">
        <v>4</v>
      </c>
      <c r="G2" s="13" t="s">
        <v>26</v>
      </c>
      <c r="H2" s="13" t="s">
        <v>27</v>
      </c>
    </row>
    <row r="3" s="3" customFormat="1" customHeight="1" spans="1:8">
      <c r="A3" s="14">
        <v>1</v>
      </c>
      <c r="B3" s="16" t="s">
        <v>28</v>
      </c>
      <c r="C3" s="16" t="s">
        <v>29</v>
      </c>
      <c r="D3" s="17" t="s">
        <v>30</v>
      </c>
      <c r="E3" s="17" t="s">
        <v>31</v>
      </c>
      <c r="F3" s="18">
        <v>120.6</v>
      </c>
      <c r="G3" s="18"/>
      <c r="H3" s="18"/>
    </row>
    <row r="4" s="3" customFormat="1" customHeight="1" spans="1:8">
      <c r="A4" s="14">
        <v>2</v>
      </c>
      <c r="B4" s="15" t="s">
        <v>32</v>
      </c>
      <c r="C4" s="16" t="s">
        <v>33</v>
      </c>
      <c r="D4" s="32" t="s">
        <v>34</v>
      </c>
      <c r="E4" s="17" t="s">
        <v>31</v>
      </c>
      <c r="F4" s="18">
        <v>89.42</v>
      </c>
      <c r="G4" s="18"/>
      <c r="H4" s="18"/>
    </row>
    <row r="5" s="3" customFormat="1" customHeight="1" spans="1:8">
      <c r="A5" s="14">
        <v>3</v>
      </c>
      <c r="B5" s="20"/>
      <c r="C5" s="16" t="s">
        <v>36</v>
      </c>
      <c r="D5" s="34"/>
      <c r="E5" s="17" t="s">
        <v>31</v>
      </c>
      <c r="F5" s="18">
        <v>87</v>
      </c>
      <c r="G5" s="18"/>
      <c r="H5" s="18"/>
    </row>
    <row r="6" s="3" customFormat="1" customHeight="1" spans="1:8">
      <c r="A6" s="14">
        <v>4</v>
      </c>
      <c r="B6" s="20"/>
      <c r="C6" s="16" t="s">
        <v>37</v>
      </c>
      <c r="D6" s="33"/>
      <c r="E6" s="17" t="s">
        <v>31</v>
      </c>
      <c r="F6" s="18">
        <v>2</v>
      </c>
      <c r="G6" s="18"/>
      <c r="H6" s="18"/>
    </row>
    <row r="7" s="3" customFormat="1" customHeight="1" spans="1:8">
      <c r="A7" s="14">
        <v>5</v>
      </c>
      <c r="B7" s="15" t="s">
        <v>38</v>
      </c>
      <c r="C7" s="16" t="s">
        <v>39</v>
      </c>
      <c r="D7" s="17" t="s">
        <v>34</v>
      </c>
      <c r="E7" s="17" t="s">
        <v>31</v>
      </c>
      <c r="F7" s="18">
        <v>102.4</v>
      </c>
      <c r="G7" s="18"/>
      <c r="H7" s="18"/>
    </row>
    <row r="8" s="3" customFormat="1" customHeight="1" spans="1:8">
      <c r="A8" s="14">
        <v>6</v>
      </c>
      <c r="B8" s="19"/>
      <c r="C8" s="16" t="s">
        <v>40</v>
      </c>
      <c r="D8" s="17" t="s">
        <v>41</v>
      </c>
      <c r="E8" s="17" t="s">
        <v>31</v>
      </c>
      <c r="F8" s="18">
        <v>103.4</v>
      </c>
      <c r="G8" s="18"/>
      <c r="H8" s="18"/>
    </row>
    <row r="9" s="3" customFormat="1" customHeight="1" spans="1:8">
      <c r="A9" s="14">
        <v>7</v>
      </c>
      <c r="B9" s="15" t="s">
        <v>42</v>
      </c>
      <c r="C9" s="16" t="s">
        <v>43</v>
      </c>
      <c r="D9" s="17" t="s">
        <v>44</v>
      </c>
      <c r="E9" s="17" t="s">
        <v>31</v>
      </c>
      <c r="F9" s="18">
        <v>120.6</v>
      </c>
      <c r="G9" s="18"/>
      <c r="H9" s="18"/>
    </row>
    <row r="10" s="3" customFormat="1" customHeight="1" spans="1:8">
      <c r="A10" s="14">
        <v>8</v>
      </c>
      <c r="B10" s="19"/>
      <c r="C10" s="16" t="s">
        <v>45</v>
      </c>
      <c r="D10" s="17" t="s">
        <v>46</v>
      </c>
      <c r="E10" s="17" t="s">
        <v>47</v>
      </c>
      <c r="F10" s="18">
        <v>182</v>
      </c>
      <c r="G10" s="18"/>
      <c r="H10" s="18"/>
    </row>
    <row r="11" s="3" customFormat="1" customHeight="1" spans="1:8">
      <c r="A11" s="14">
        <v>9</v>
      </c>
      <c r="B11" s="15" t="s">
        <v>48</v>
      </c>
      <c r="C11" s="16" t="s">
        <v>43</v>
      </c>
      <c r="D11" s="17" t="s">
        <v>44</v>
      </c>
      <c r="E11" s="17" t="s">
        <v>31</v>
      </c>
      <c r="F11" s="18">
        <v>28.8</v>
      </c>
      <c r="G11" s="18"/>
      <c r="H11" s="18"/>
    </row>
    <row r="12" s="3" customFormat="1" customHeight="1" spans="1:8">
      <c r="A12" s="14">
        <v>10</v>
      </c>
      <c r="B12" s="19"/>
      <c r="C12" s="16" t="s">
        <v>45</v>
      </c>
      <c r="D12" s="17" t="s">
        <v>46</v>
      </c>
      <c r="E12" s="17" t="s">
        <v>31</v>
      </c>
      <c r="F12" s="18">
        <v>45</v>
      </c>
      <c r="G12" s="18"/>
      <c r="H12" s="18"/>
    </row>
    <row r="13" s="3" customFormat="1" customHeight="1" spans="1:8">
      <c r="A13" s="14">
        <v>11</v>
      </c>
      <c r="B13" s="16" t="s">
        <v>49</v>
      </c>
      <c r="C13" s="16" t="s">
        <v>50</v>
      </c>
      <c r="D13" s="17" t="s">
        <v>51</v>
      </c>
      <c r="E13" s="17" t="s">
        <v>31</v>
      </c>
      <c r="F13" s="18">
        <v>32</v>
      </c>
      <c r="G13" s="18"/>
      <c r="H13" s="18"/>
    </row>
    <row r="14" s="3" customFormat="1" customHeight="1" spans="1:8">
      <c r="A14" s="14">
        <v>12</v>
      </c>
      <c r="B14" s="16" t="s">
        <v>52</v>
      </c>
      <c r="C14" s="16" t="s">
        <v>53</v>
      </c>
      <c r="D14" s="17" t="s">
        <v>54</v>
      </c>
      <c r="E14" s="17" t="s">
        <v>31</v>
      </c>
      <c r="F14" s="18">
        <v>3.6</v>
      </c>
      <c r="G14" s="18"/>
      <c r="H14" s="18"/>
    </row>
    <row r="15" s="3" customFormat="1" customHeight="1" spans="1:8">
      <c r="A15" s="14">
        <v>13</v>
      </c>
      <c r="B15" s="15" t="s">
        <v>55</v>
      </c>
      <c r="C15" s="16" t="s">
        <v>56</v>
      </c>
      <c r="D15" s="17" t="s">
        <v>57</v>
      </c>
      <c r="E15" s="17" t="s">
        <v>31</v>
      </c>
      <c r="F15" s="18">
        <v>1.8</v>
      </c>
      <c r="G15" s="18"/>
      <c r="H15" s="18"/>
    </row>
    <row r="16" s="3" customFormat="1" customHeight="1" spans="1:8">
      <c r="A16" s="14">
        <v>14</v>
      </c>
      <c r="B16" s="15" t="s">
        <v>58</v>
      </c>
      <c r="C16" s="16" t="s">
        <v>59</v>
      </c>
      <c r="D16" s="17" t="s">
        <v>54</v>
      </c>
      <c r="E16" s="17" t="s">
        <v>60</v>
      </c>
      <c r="F16" s="18">
        <v>1</v>
      </c>
      <c r="G16" s="18"/>
      <c r="H16" s="18"/>
    </row>
    <row r="17" s="3" customFormat="1" customHeight="1" spans="1:8">
      <c r="A17" s="14">
        <v>15</v>
      </c>
      <c r="B17" s="20"/>
      <c r="C17" s="16" t="s">
        <v>61</v>
      </c>
      <c r="D17" s="17" t="s">
        <v>54</v>
      </c>
      <c r="E17" s="17" t="s">
        <v>60</v>
      </c>
      <c r="F17" s="18">
        <v>1</v>
      </c>
      <c r="G17" s="18"/>
      <c r="H17" s="18"/>
    </row>
    <row r="18" s="3" customFormat="1" customHeight="1" spans="1:8">
      <c r="A18" s="14">
        <v>16</v>
      </c>
      <c r="B18" s="20"/>
      <c r="C18" s="16" t="s">
        <v>62</v>
      </c>
      <c r="D18" s="17" t="s">
        <v>54</v>
      </c>
      <c r="E18" s="17" t="s">
        <v>60</v>
      </c>
      <c r="F18" s="18">
        <v>1</v>
      </c>
      <c r="G18" s="18"/>
      <c r="H18" s="18"/>
    </row>
    <row r="19" s="3" customFormat="1" customHeight="1" spans="1:8">
      <c r="A19" s="14">
        <v>17</v>
      </c>
      <c r="B19" s="19"/>
      <c r="C19" s="16" t="s">
        <v>63</v>
      </c>
      <c r="D19" s="17" t="s">
        <v>54</v>
      </c>
      <c r="E19" s="17" t="s">
        <v>60</v>
      </c>
      <c r="F19" s="18">
        <v>1</v>
      </c>
      <c r="G19" s="18"/>
      <c r="H19" s="18"/>
    </row>
    <row r="20" s="3" customFormat="1" customHeight="1" spans="1:8">
      <c r="A20" s="14">
        <v>18</v>
      </c>
      <c r="B20" s="19" t="s">
        <v>64</v>
      </c>
      <c r="C20" s="16" t="s">
        <v>65</v>
      </c>
      <c r="D20" s="17" t="s">
        <v>66</v>
      </c>
      <c r="E20" s="17" t="s">
        <v>60</v>
      </c>
      <c r="F20" s="18">
        <v>1</v>
      </c>
      <c r="G20" s="18"/>
      <c r="H20" s="18"/>
    </row>
    <row r="21" s="3" customFormat="1" customHeight="1" spans="1:8">
      <c r="A21" s="14">
        <v>19</v>
      </c>
      <c r="B21" s="19" t="s">
        <v>67</v>
      </c>
      <c r="C21" s="16" t="s">
        <v>68</v>
      </c>
      <c r="D21" s="17" t="s">
        <v>69</v>
      </c>
      <c r="E21" s="17" t="s">
        <v>70</v>
      </c>
      <c r="F21" s="18">
        <v>1</v>
      </c>
      <c r="G21" s="18"/>
      <c r="H21" s="18"/>
    </row>
    <row r="22" s="3" customFormat="1" customHeight="1" spans="1:8">
      <c r="A22" s="14">
        <v>20</v>
      </c>
      <c r="B22" s="16" t="s">
        <v>71</v>
      </c>
      <c r="C22" s="16" t="s">
        <v>72</v>
      </c>
      <c r="D22" s="17" t="s">
        <v>73</v>
      </c>
      <c r="E22" s="17" t="s">
        <v>70</v>
      </c>
      <c r="F22" s="18">
        <v>1</v>
      </c>
      <c r="G22" s="18"/>
      <c r="H22" s="18"/>
    </row>
    <row r="23" s="3" customFormat="1" customHeight="1" spans="1:8">
      <c r="A23" s="14">
        <v>21</v>
      </c>
      <c r="B23" s="16" t="s">
        <v>74</v>
      </c>
      <c r="C23" s="16" t="s">
        <v>75</v>
      </c>
      <c r="D23" s="17" t="s">
        <v>76</v>
      </c>
      <c r="E23" s="17" t="s">
        <v>77</v>
      </c>
      <c r="F23" s="18">
        <v>1</v>
      </c>
      <c r="G23" s="18"/>
      <c r="H23" s="18"/>
    </row>
    <row r="24" s="3" customFormat="1" customHeight="1" spans="1:8">
      <c r="A24" s="14">
        <v>22</v>
      </c>
      <c r="B24" s="16" t="s">
        <v>78</v>
      </c>
      <c r="C24" s="16" t="s">
        <v>79</v>
      </c>
      <c r="D24" s="17" t="s">
        <v>57</v>
      </c>
      <c r="E24" s="17" t="s">
        <v>77</v>
      </c>
      <c r="F24" s="18">
        <v>1</v>
      </c>
      <c r="G24" s="18"/>
      <c r="H24" s="18"/>
    </row>
    <row r="25" s="3" customFormat="1" customHeight="1" spans="1:8">
      <c r="A25" s="14">
        <v>23</v>
      </c>
      <c r="B25" s="16" t="s">
        <v>80</v>
      </c>
      <c r="C25" s="16" t="s">
        <v>75</v>
      </c>
      <c r="D25" s="17" t="s">
        <v>76</v>
      </c>
      <c r="E25" s="17" t="s">
        <v>31</v>
      </c>
      <c r="F25" s="18">
        <v>6</v>
      </c>
      <c r="G25" s="18"/>
      <c r="H25" s="18"/>
    </row>
    <row r="26" s="3" customFormat="1" customHeight="1" spans="1:8">
      <c r="A26" s="14">
        <v>24</v>
      </c>
      <c r="B26" s="16" t="s">
        <v>81</v>
      </c>
      <c r="C26" s="16" t="s">
        <v>82</v>
      </c>
      <c r="D26" s="17" t="s">
        <v>83</v>
      </c>
      <c r="E26" s="17" t="s">
        <v>31</v>
      </c>
      <c r="F26" s="18">
        <v>19.14</v>
      </c>
      <c r="G26" s="18"/>
      <c r="H26" s="18"/>
    </row>
    <row r="27" s="3" customFormat="1" customHeight="1" spans="1:8">
      <c r="A27" s="14">
        <v>25</v>
      </c>
      <c r="B27" s="15" t="s">
        <v>84</v>
      </c>
      <c r="C27" s="16" t="s">
        <v>85</v>
      </c>
      <c r="D27" s="32" t="s">
        <v>86</v>
      </c>
      <c r="E27" s="17" t="s">
        <v>70</v>
      </c>
      <c r="F27" s="18">
        <v>36</v>
      </c>
      <c r="G27" s="18"/>
      <c r="H27" s="18"/>
    </row>
    <row r="28" s="3" customFormat="1" customHeight="1" spans="1:8">
      <c r="A28" s="14">
        <v>26</v>
      </c>
      <c r="B28" s="20"/>
      <c r="C28" s="16" t="s">
        <v>87</v>
      </c>
      <c r="D28" s="34"/>
      <c r="E28" s="17" t="s">
        <v>88</v>
      </c>
      <c r="F28" s="18">
        <v>50</v>
      </c>
      <c r="G28" s="18"/>
      <c r="H28" s="18"/>
    </row>
    <row r="29" s="3" customFormat="1" customHeight="1" spans="1:8">
      <c r="A29" s="14">
        <v>27</v>
      </c>
      <c r="B29" s="19"/>
      <c r="C29" s="16" t="s">
        <v>90</v>
      </c>
      <c r="D29" s="33"/>
      <c r="E29" s="17" t="s">
        <v>31</v>
      </c>
      <c r="F29" s="18">
        <v>3</v>
      </c>
      <c r="G29" s="18"/>
      <c r="H29" s="18"/>
    </row>
    <row r="30" s="3" customFormat="1" customHeight="1" spans="1:8">
      <c r="A30" s="14">
        <v>28</v>
      </c>
      <c r="B30" s="16" t="s">
        <v>91</v>
      </c>
      <c r="C30" s="16" t="s">
        <v>92</v>
      </c>
      <c r="D30" s="17" t="s">
        <v>93</v>
      </c>
      <c r="E30" s="17" t="s">
        <v>31</v>
      </c>
      <c r="F30" s="18">
        <v>120.6</v>
      </c>
      <c r="G30" s="18"/>
      <c r="H30" s="18"/>
    </row>
    <row r="31" s="3" customFormat="1" customHeight="1" spans="1:8">
      <c r="A31" s="14">
        <v>29</v>
      </c>
      <c r="B31" s="16" t="s">
        <v>94</v>
      </c>
      <c r="C31" s="16" t="s">
        <v>95</v>
      </c>
      <c r="D31" s="17" t="s">
        <v>96</v>
      </c>
      <c r="E31" s="17" t="s">
        <v>19</v>
      </c>
      <c r="F31" s="18">
        <v>1</v>
      </c>
      <c r="G31" s="18"/>
      <c r="H31" s="18"/>
    </row>
    <row r="32" s="3" customFormat="1" customHeight="1" spans="1:8">
      <c r="A32" s="14">
        <v>30</v>
      </c>
      <c r="B32" s="16" t="s">
        <v>97</v>
      </c>
      <c r="C32" s="16" t="s">
        <v>98</v>
      </c>
      <c r="D32" s="17" t="s">
        <v>99</v>
      </c>
      <c r="E32" s="17" t="s">
        <v>19</v>
      </c>
      <c r="F32" s="18">
        <v>1</v>
      </c>
      <c r="G32" s="18"/>
      <c r="H32" s="18"/>
    </row>
    <row r="33" s="3" customFormat="1" customHeight="1" spans="1:8">
      <c r="A33" s="14">
        <v>31</v>
      </c>
      <c r="B33" s="16" t="s">
        <v>100</v>
      </c>
      <c r="C33" s="16" t="s">
        <v>101</v>
      </c>
      <c r="D33" s="17" t="s">
        <v>102</v>
      </c>
      <c r="E33" s="17" t="s">
        <v>31</v>
      </c>
      <c r="F33" s="18">
        <v>120.6</v>
      </c>
      <c r="G33" s="18"/>
      <c r="H33" s="18"/>
    </row>
    <row r="34" s="3" customFormat="1" customHeight="1" spans="1:8">
      <c r="A34" s="14">
        <v>32</v>
      </c>
      <c r="B34" s="16" t="s">
        <v>103</v>
      </c>
      <c r="C34" s="16" t="s">
        <v>104</v>
      </c>
      <c r="D34" s="17" t="s">
        <v>105</v>
      </c>
      <c r="E34" s="17" t="s">
        <v>31</v>
      </c>
      <c r="F34" s="18">
        <v>30</v>
      </c>
      <c r="G34" s="18"/>
      <c r="H34" s="18"/>
    </row>
    <row r="35" s="4" customFormat="1" customHeight="1" spans="1:8">
      <c r="A35" s="14">
        <v>33</v>
      </c>
      <c r="B35" s="14" t="s">
        <v>108</v>
      </c>
      <c r="C35" s="21" t="s">
        <v>109</v>
      </c>
      <c r="D35" s="22"/>
      <c r="E35" s="22"/>
      <c r="F35" s="28"/>
      <c r="G35" s="29"/>
      <c r="H35" s="24">
        <f>SUM(H3:H34)</f>
        <v>0</v>
      </c>
    </row>
    <row r="36" s="4" customFormat="1" customHeight="1" spans="1:8">
      <c r="A36" s="14">
        <v>34</v>
      </c>
      <c r="B36" s="14" t="s">
        <v>110</v>
      </c>
      <c r="C36" s="21" t="s">
        <v>111</v>
      </c>
      <c r="D36" s="22"/>
      <c r="E36" s="22"/>
      <c r="F36" s="28"/>
      <c r="G36" s="29"/>
      <c r="H36" s="24">
        <f>H35*0.05</f>
        <v>0</v>
      </c>
    </row>
    <row r="37" s="4" customFormat="1" customHeight="1" spans="1:8">
      <c r="A37" s="14">
        <v>35</v>
      </c>
      <c r="B37" s="14" t="s">
        <v>112</v>
      </c>
      <c r="C37" s="21" t="s">
        <v>113</v>
      </c>
      <c r="D37" s="22"/>
      <c r="E37" s="22"/>
      <c r="F37" s="28"/>
      <c r="G37" s="29"/>
      <c r="H37" s="24">
        <f>H35*0.05</f>
        <v>0</v>
      </c>
    </row>
    <row r="38" s="4" customFormat="1" customHeight="1" spans="1:8">
      <c r="A38" s="14">
        <v>36</v>
      </c>
      <c r="B38" s="14" t="s">
        <v>114</v>
      </c>
      <c r="C38" s="21" t="s">
        <v>115</v>
      </c>
      <c r="D38" s="22"/>
      <c r="E38" s="22"/>
      <c r="F38" s="28"/>
      <c r="G38" s="29"/>
      <c r="H38" s="24">
        <f>H35*0.03</f>
        <v>0</v>
      </c>
    </row>
    <row r="39" s="4" customFormat="1" customHeight="1" spans="1:8">
      <c r="A39" s="14">
        <v>37</v>
      </c>
      <c r="B39" s="14" t="s">
        <v>116</v>
      </c>
      <c r="C39" s="21" t="s">
        <v>117</v>
      </c>
      <c r="D39" s="22"/>
      <c r="E39" s="22"/>
      <c r="F39" s="28"/>
      <c r="G39" s="29"/>
      <c r="H39" s="24">
        <f>H35*0.01</f>
        <v>0</v>
      </c>
    </row>
    <row r="40" s="4" customFormat="1" customHeight="1" spans="1:8">
      <c r="A40" s="14">
        <v>38</v>
      </c>
      <c r="B40" s="14" t="s">
        <v>118</v>
      </c>
      <c r="C40" s="21" t="s">
        <v>119</v>
      </c>
      <c r="D40" s="22"/>
      <c r="E40" s="22"/>
      <c r="F40" s="28"/>
      <c r="G40" s="29"/>
      <c r="H40" s="24">
        <f>(H39+H38+H37+H36+H35)*0.01</f>
        <v>0</v>
      </c>
    </row>
    <row r="41" s="4" customFormat="1" customHeight="1" spans="1:8">
      <c r="A41" s="14">
        <v>39</v>
      </c>
      <c r="B41" s="21" t="s">
        <v>120</v>
      </c>
      <c r="C41" s="22"/>
      <c r="D41" s="22"/>
      <c r="E41" s="22"/>
      <c r="F41" s="28"/>
      <c r="G41" s="29"/>
      <c r="H41" s="24">
        <f>H40+H39+H38+H37+H36+H35</f>
        <v>0</v>
      </c>
    </row>
    <row r="42" s="1" customFormat="1" ht="47" customHeight="1" spans="1:8">
      <c r="A42" s="16" t="s">
        <v>22</v>
      </c>
      <c r="B42" s="25"/>
      <c r="C42" s="25"/>
      <c r="D42" s="26"/>
      <c r="E42" s="25"/>
      <c r="F42" s="30"/>
      <c r="G42" s="30"/>
      <c r="H42" s="30"/>
    </row>
  </sheetData>
  <mergeCells count="17">
    <mergeCell ref="A1:H1"/>
    <mergeCell ref="C35:G35"/>
    <mergeCell ref="C36:G36"/>
    <mergeCell ref="C37:G37"/>
    <mergeCell ref="C38:G38"/>
    <mergeCell ref="C39:G39"/>
    <mergeCell ref="C40:G40"/>
    <mergeCell ref="B41:G41"/>
    <mergeCell ref="A42:H42"/>
    <mergeCell ref="B4:B6"/>
    <mergeCell ref="B7:B8"/>
    <mergeCell ref="B9:B10"/>
    <mergeCell ref="B11:B12"/>
    <mergeCell ref="B16:B19"/>
    <mergeCell ref="B27:B29"/>
    <mergeCell ref="D4:D6"/>
    <mergeCell ref="D27:D29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zoomScale="130" zoomScaleNormal="130" topLeftCell="A15" workbookViewId="0">
      <selection activeCell="A23" sqref="A23:H23"/>
    </sheetView>
  </sheetViews>
  <sheetFormatPr defaultColWidth="9" defaultRowHeight="30" customHeight="1" outlineLevelCol="7"/>
  <cols>
    <col min="1" max="1" width="5.475" style="5" customWidth="1"/>
    <col min="2" max="2" width="23.7416666666667" style="6" customWidth="1"/>
    <col min="3" max="3" width="35.6666666666667" style="7" customWidth="1"/>
    <col min="4" max="4" width="23.2666666666667" style="6" customWidth="1"/>
    <col min="5" max="5" width="5.95833333333333" style="5" customWidth="1"/>
    <col min="6" max="7" width="11.8166666666667" style="27" customWidth="1"/>
    <col min="8" max="8" width="11.8166666666667" style="8" customWidth="1"/>
    <col min="9" max="16384" width="9" style="5"/>
  </cols>
  <sheetData>
    <row r="1" s="1" customFormat="1" ht="39" customHeight="1" spans="1:8">
      <c r="A1" s="9" t="s">
        <v>122</v>
      </c>
      <c r="B1" s="9"/>
      <c r="C1" s="10"/>
      <c r="D1" s="9"/>
      <c r="E1" s="9"/>
      <c r="F1" s="11"/>
      <c r="G1" s="11"/>
      <c r="H1" s="11"/>
    </row>
    <row r="2" s="2" customFormat="1" ht="21" customHeight="1" spans="1:8">
      <c r="A2" s="12" t="s">
        <v>1</v>
      </c>
      <c r="B2" s="12" t="s">
        <v>2</v>
      </c>
      <c r="C2" s="12" t="s">
        <v>24</v>
      </c>
      <c r="D2" s="12" t="s">
        <v>25</v>
      </c>
      <c r="E2" s="12" t="s">
        <v>3</v>
      </c>
      <c r="F2" s="13" t="s">
        <v>4</v>
      </c>
      <c r="G2" s="13" t="s">
        <v>26</v>
      </c>
      <c r="H2" s="13" t="s">
        <v>27</v>
      </c>
    </row>
    <row r="3" s="3" customFormat="1" customHeight="1" spans="1:8">
      <c r="A3" s="14">
        <v>1</v>
      </c>
      <c r="B3" s="16" t="s">
        <v>28</v>
      </c>
      <c r="C3" s="16" t="s">
        <v>29</v>
      </c>
      <c r="D3" s="17" t="s">
        <v>30</v>
      </c>
      <c r="E3" s="17" t="s">
        <v>31</v>
      </c>
      <c r="F3" s="18">
        <v>65</v>
      </c>
      <c r="G3" s="18"/>
      <c r="H3" s="18"/>
    </row>
    <row r="4" s="3" customFormat="1" customHeight="1" spans="1:8">
      <c r="A4" s="14">
        <v>2</v>
      </c>
      <c r="B4" s="15" t="s">
        <v>123</v>
      </c>
      <c r="C4" s="16" t="s">
        <v>124</v>
      </c>
      <c r="D4" s="32" t="s">
        <v>34</v>
      </c>
      <c r="E4" s="17" t="s">
        <v>31</v>
      </c>
      <c r="F4" s="18">
        <v>19</v>
      </c>
      <c r="G4" s="18"/>
      <c r="H4" s="18"/>
    </row>
    <row r="5" s="3" customFormat="1" customHeight="1" spans="1:8">
      <c r="A5" s="14">
        <v>3</v>
      </c>
      <c r="B5" s="19"/>
      <c r="C5" s="16" t="s">
        <v>36</v>
      </c>
      <c r="D5" s="33"/>
      <c r="E5" s="17" t="s">
        <v>31</v>
      </c>
      <c r="F5" s="18">
        <v>19</v>
      </c>
      <c r="G5" s="18"/>
      <c r="H5" s="18"/>
    </row>
    <row r="6" s="3" customFormat="1" customHeight="1" spans="1:8">
      <c r="A6" s="14">
        <v>4</v>
      </c>
      <c r="B6" s="15" t="s">
        <v>38</v>
      </c>
      <c r="C6" s="16" t="s">
        <v>39</v>
      </c>
      <c r="D6" s="17" t="s">
        <v>34</v>
      </c>
      <c r="E6" s="17" t="s">
        <v>31</v>
      </c>
      <c r="F6" s="18">
        <v>53.9</v>
      </c>
      <c r="G6" s="18"/>
      <c r="H6" s="18"/>
    </row>
    <row r="7" s="3" customFormat="1" customHeight="1" spans="1:8">
      <c r="A7" s="14">
        <v>5</v>
      </c>
      <c r="B7" s="19"/>
      <c r="C7" s="16" t="s">
        <v>40</v>
      </c>
      <c r="D7" s="17" t="s">
        <v>41</v>
      </c>
      <c r="E7" s="17" t="s">
        <v>31</v>
      </c>
      <c r="F7" s="18">
        <v>53.9</v>
      </c>
      <c r="G7" s="18"/>
      <c r="H7" s="18"/>
    </row>
    <row r="8" s="3" customFormat="1" customHeight="1" spans="1:8">
      <c r="A8" s="14">
        <v>6</v>
      </c>
      <c r="B8" s="19" t="s">
        <v>125</v>
      </c>
      <c r="C8" s="16" t="s">
        <v>126</v>
      </c>
      <c r="D8" s="17" t="s">
        <v>127</v>
      </c>
      <c r="E8" s="17" t="s">
        <v>31</v>
      </c>
      <c r="F8" s="18">
        <v>55</v>
      </c>
      <c r="G8" s="18"/>
      <c r="H8" s="18"/>
    </row>
    <row r="9" s="3" customFormat="1" customHeight="1" spans="1:8">
      <c r="A9" s="14">
        <v>7</v>
      </c>
      <c r="B9" s="16" t="s">
        <v>100</v>
      </c>
      <c r="C9" s="16" t="s">
        <v>101</v>
      </c>
      <c r="D9" s="17" t="s">
        <v>128</v>
      </c>
      <c r="E9" s="17" t="s">
        <v>31</v>
      </c>
      <c r="F9" s="18">
        <v>50.87</v>
      </c>
      <c r="G9" s="18"/>
      <c r="H9" s="18"/>
    </row>
    <row r="10" s="3" customFormat="1" customHeight="1" spans="1:8">
      <c r="A10" s="14">
        <v>8</v>
      </c>
      <c r="B10" s="16" t="s">
        <v>84</v>
      </c>
      <c r="C10" s="16" t="s">
        <v>85</v>
      </c>
      <c r="D10" s="32" t="s">
        <v>86</v>
      </c>
      <c r="E10" s="17" t="s">
        <v>70</v>
      </c>
      <c r="F10" s="18">
        <v>18</v>
      </c>
      <c r="G10" s="18"/>
      <c r="H10" s="18"/>
    </row>
    <row r="11" s="3" customFormat="1" customHeight="1" spans="1:8">
      <c r="A11" s="14">
        <v>9</v>
      </c>
      <c r="B11" s="16"/>
      <c r="C11" s="16" t="s">
        <v>87</v>
      </c>
      <c r="D11" s="34"/>
      <c r="E11" s="17" t="s">
        <v>88</v>
      </c>
      <c r="F11" s="18">
        <v>23</v>
      </c>
      <c r="G11" s="18"/>
      <c r="H11" s="18"/>
    </row>
    <row r="12" s="3" customFormat="1" customHeight="1" spans="1:8">
      <c r="A12" s="14">
        <v>10</v>
      </c>
      <c r="B12" s="16"/>
      <c r="C12" s="16" t="s">
        <v>89</v>
      </c>
      <c r="D12" s="33"/>
      <c r="E12" s="17" t="s">
        <v>88</v>
      </c>
      <c r="F12" s="18">
        <v>13</v>
      </c>
      <c r="G12" s="18"/>
      <c r="H12" s="18"/>
    </row>
    <row r="13" s="3" customFormat="1" customHeight="1" spans="1:8">
      <c r="A13" s="14">
        <v>11</v>
      </c>
      <c r="B13" s="16" t="s">
        <v>91</v>
      </c>
      <c r="C13" s="16" t="s">
        <v>129</v>
      </c>
      <c r="D13" s="17" t="s">
        <v>93</v>
      </c>
      <c r="E13" s="17" t="s">
        <v>19</v>
      </c>
      <c r="F13" s="18">
        <v>1</v>
      </c>
      <c r="G13" s="18"/>
      <c r="H13" s="18"/>
    </row>
    <row r="14" s="3" customFormat="1" customHeight="1" spans="1:8">
      <c r="A14" s="14">
        <v>12</v>
      </c>
      <c r="B14" s="16" t="s">
        <v>130</v>
      </c>
      <c r="C14" s="16" t="s">
        <v>131</v>
      </c>
      <c r="D14" s="17" t="s">
        <v>105</v>
      </c>
      <c r="E14" s="17" t="s">
        <v>31</v>
      </c>
      <c r="F14" s="18">
        <v>43.12</v>
      </c>
      <c r="G14" s="18"/>
      <c r="H14" s="18"/>
    </row>
    <row r="15" s="3" customFormat="1" customHeight="1" spans="1:8">
      <c r="A15" s="14">
        <v>13</v>
      </c>
      <c r="B15" s="16" t="s">
        <v>132</v>
      </c>
      <c r="C15" s="16" t="s">
        <v>133</v>
      </c>
      <c r="D15" s="17" t="s">
        <v>105</v>
      </c>
      <c r="E15" s="17" t="s">
        <v>19</v>
      </c>
      <c r="F15" s="18">
        <v>1</v>
      </c>
      <c r="G15" s="18"/>
      <c r="H15" s="18"/>
    </row>
    <row r="16" s="4" customFormat="1" customHeight="1" spans="1:8">
      <c r="A16" s="14">
        <v>14</v>
      </c>
      <c r="B16" s="14" t="s">
        <v>108</v>
      </c>
      <c r="C16" s="21" t="s">
        <v>109</v>
      </c>
      <c r="D16" s="22"/>
      <c r="E16" s="22"/>
      <c r="F16" s="28"/>
      <c r="G16" s="29"/>
      <c r="H16" s="24">
        <f>SUM(H3:H15)</f>
        <v>0</v>
      </c>
    </row>
    <row r="17" s="4" customFormat="1" customHeight="1" spans="1:8">
      <c r="A17" s="14">
        <v>15</v>
      </c>
      <c r="B17" s="14" t="s">
        <v>110</v>
      </c>
      <c r="C17" s="21" t="s">
        <v>111</v>
      </c>
      <c r="D17" s="22"/>
      <c r="E17" s="22"/>
      <c r="F17" s="28"/>
      <c r="G17" s="29"/>
      <c r="H17" s="24">
        <f>H16*0.05</f>
        <v>0</v>
      </c>
    </row>
    <row r="18" s="4" customFormat="1" customHeight="1" spans="1:8">
      <c r="A18" s="14">
        <v>16</v>
      </c>
      <c r="B18" s="14" t="s">
        <v>112</v>
      </c>
      <c r="C18" s="21" t="s">
        <v>113</v>
      </c>
      <c r="D18" s="22"/>
      <c r="E18" s="22"/>
      <c r="F18" s="28"/>
      <c r="G18" s="29"/>
      <c r="H18" s="24">
        <f>H16*0.05</f>
        <v>0</v>
      </c>
    </row>
    <row r="19" s="4" customFormat="1" customHeight="1" spans="1:8">
      <c r="A19" s="14">
        <v>17</v>
      </c>
      <c r="B19" s="14" t="s">
        <v>114</v>
      </c>
      <c r="C19" s="21" t="s">
        <v>115</v>
      </c>
      <c r="D19" s="22"/>
      <c r="E19" s="22"/>
      <c r="F19" s="28"/>
      <c r="G19" s="29"/>
      <c r="H19" s="24">
        <f>H16*0.03</f>
        <v>0</v>
      </c>
    </row>
    <row r="20" s="4" customFormat="1" customHeight="1" spans="1:8">
      <c r="A20" s="14">
        <v>18</v>
      </c>
      <c r="B20" s="14" t="s">
        <v>116</v>
      </c>
      <c r="C20" s="21" t="s">
        <v>117</v>
      </c>
      <c r="D20" s="22"/>
      <c r="E20" s="22"/>
      <c r="F20" s="28"/>
      <c r="G20" s="29"/>
      <c r="H20" s="24">
        <f>H16*0.01</f>
        <v>0</v>
      </c>
    </row>
    <row r="21" s="4" customFormat="1" customHeight="1" spans="1:8">
      <c r="A21" s="14">
        <v>19</v>
      </c>
      <c r="B21" s="14" t="s">
        <v>118</v>
      </c>
      <c r="C21" s="21" t="s">
        <v>119</v>
      </c>
      <c r="D21" s="22"/>
      <c r="E21" s="22"/>
      <c r="F21" s="28"/>
      <c r="G21" s="29"/>
      <c r="H21" s="24">
        <f>(H20+H19+H18+H17+H16)*0.01</f>
        <v>0</v>
      </c>
    </row>
    <row r="22" s="4" customFormat="1" customHeight="1" spans="1:8">
      <c r="A22" s="14">
        <v>20</v>
      </c>
      <c r="B22" s="21" t="s">
        <v>120</v>
      </c>
      <c r="C22" s="22"/>
      <c r="D22" s="22"/>
      <c r="E22" s="22"/>
      <c r="F22" s="28"/>
      <c r="G22" s="29"/>
      <c r="H22" s="24">
        <f>H21+H20+H19+H18+H17+H16</f>
        <v>0</v>
      </c>
    </row>
    <row r="23" s="1" customFormat="1" ht="47" customHeight="1" spans="1:8">
      <c r="A23" s="16" t="s">
        <v>134</v>
      </c>
      <c r="B23" s="25"/>
      <c r="C23" s="25"/>
      <c r="D23" s="26"/>
      <c r="E23" s="25"/>
      <c r="F23" s="30"/>
      <c r="G23" s="30"/>
      <c r="H23" s="30"/>
    </row>
  </sheetData>
  <mergeCells count="14">
    <mergeCell ref="A1:H1"/>
    <mergeCell ref="C16:G16"/>
    <mergeCell ref="C17:G17"/>
    <mergeCell ref="C18:G18"/>
    <mergeCell ref="C19:G19"/>
    <mergeCell ref="C20:G20"/>
    <mergeCell ref="C21:G21"/>
    <mergeCell ref="B22:G22"/>
    <mergeCell ref="A23:H23"/>
    <mergeCell ref="B4:B5"/>
    <mergeCell ref="B6:B7"/>
    <mergeCell ref="B10:B12"/>
    <mergeCell ref="D4:D5"/>
    <mergeCell ref="D10:D12"/>
  </mergeCells>
  <pageMargins left="0.7" right="0.7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130" zoomScaleNormal="130" topLeftCell="A15" workbookViewId="0">
      <selection activeCell="A24" sqref="A24:H24"/>
    </sheetView>
  </sheetViews>
  <sheetFormatPr defaultColWidth="9" defaultRowHeight="30" customHeight="1" outlineLevelCol="7"/>
  <cols>
    <col min="1" max="1" width="5.475" style="5" customWidth="1"/>
    <col min="2" max="2" width="23.7416666666667" style="6" customWidth="1"/>
    <col min="3" max="3" width="35.6666666666667" style="7" customWidth="1"/>
    <col min="4" max="4" width="23.2666666666667" style="6" customWidth="1"/>
    <col min="5" max="5" width="5.95833333333333" style="5" customWidth="1"/>
    <col min="6" max="7" width="11.8166666666667" style="27" customWidth="1"/>
    <col min="8" max="8" width="11.8166666666667" style="8" customWidth="1"/>
    <col min="9" max="16384" width="9" style="5"/>
  </cols>
  <sheetData>
    <row r="1" s="1" customFormat="1" ht="39" customHeight="1" spans="1:8">
      <c r="A1" s="9" t="s">
        <v>135</v>
      </c>
      <c r="B1" s="9"/>
      <c r="C1" s="10"/>
      <c r="D1" s="9"/>
      <c r="E1" s="9"/>
      <c r="F1" s="11"/>
      <c r="G1" s="11"/>
      <c r="H1" s="11"/>
    </row>
    <row r="2" s="2" customFormat="1" ht="21" customHeight="1" spans="1:8">
      <c r="A2" s="12" t="s">
        <v>1</v>
      </c>
      <c r="B2" s="12" t="s">
        <v>2</v>
      </c>
      <c r="C2" s="12" t="s">
        <v>24</v>
      </c>
      <c r="D2" s="12" t="s">
        <v>25</v>
      </c>
      <c r="E2" s="12" t="s">
        <v>3</v>
      </c>
      <c r="F2" s="13" t="s">
        <v>4</v>
      </c>
      <c r="G2" s="13" t="s">
        <v>26</v>
      </c>
      <c r="H2" s="13" t="s">
        <v>27</v>
      </c>
    </row>
    <row r="3" s="3" customFormat="1" customHeight="1" spans="1:8">
      <c r="A3" s="14">
        <v>1</v>
      </c>
      <c r="B3" s="16" t="s">
        <v>28</v>
      </c>
      <c r="C3" s="16" t="s">
        <v>29</v>
      </c>
      <c r="D3" s="17" t="s">
        <v>30</v>
      </c>
      <c r="E3" s="17" t="s">
        <v>31</v>
      </c>
      <c r="F3" s="18">
        <v>65</v>
      </c>
      <c r="G3" s="18"/>
      <c r="H3" s="18"/>
    </row>
    <row r="4" s="3" customFormat="1" customHeight="1" spans="1:8">
      <c r="A4" s="14">
        <v>2</v>
      </c>
      <c r="B4" s="32" t="s">
        <v>123</v>
      </c>
      <c r="C4" s="16" t="s">
        <v>124</v>
      </c>
      <c r="D4" s="32" t="s">
        <v>34</v>
      </c>
      <c r="E4" s="17" t="s">
        <v>31</v>
      </c>
      <c r="F4" s="18">
        <v>19</v>
      </c>
      <c r="G4" s="18"/>
      <c r="H4" s="18"/>
    </row>
    <row r="5" s="3" customFormat="1" customHeight="1" spans="1:8">
      <c r="A5" s="14">
        <v>3</v>
      </c>
      <c r="B5" s="34"/>
      <c r="C5" s="16" t="s">
        <v>36</v>
      </c>
      <c r="D5" s="34"/>
      <c r="E5" s="17" t="s">
        <v>31</v>
      </c>
      <c r="F5" s="18">
        <v>19</v>
      </c>
      <c r="G5" s="18"/>
      <c r="H5" s="18"/>
    </row>
    <row r="6" s="3" customFormat="1" customHeight="1" spans="1:8">
      <c r="A6" s="14">
        <v>4</v>
      </c>
      <c r="B6" s="34"/>
      <c r="C6" s="16" t="s">
        <v>136</v>
      </c>
      <c r="D6" s="33"/>
      <c r="E6" s="17" t="s">
        <v>19</v>
      </c>
      <c r="F6" s="18">
        <v>1</v>
      </c>
      <c r="G6" s="18"/>
      <c r="H6" s="18"/>
    </row>
    <row r="7" s="3" customFormat="1" customHeight="1" spans="1:8">
      <c r="A7" s="14">
        <v>5</v>
      </c>
      <c r="B7" s="15" t="s">
        <v>38</v>
      </c>
      <c r="C7" s="16" t="s">
        <v>39</v>
      </c>
      <c r="D7" s="17" t="s">
        <v>34</v>
      </c>
      <c r="E7" s="17" t="s">
        <v>31</v>
      </c>
      <c r="F7" s="18">
        <v>53.9</v>
      </c>
      <c r="G7" s="18"/>
      <c r="H7" s="18"/>
    </row>
    <row r="8" s="3" customFormat="1" customHeight="1" spans="1:8">
      <c r="A8" s="14">
        <v>6</v>
      </c>
      <c r="B8" s="19"/>
      <c r="C8" s="16" t="s">
        <v>40</v>
      </c>
      <c r="D8" s="17" t="s">
        <v>41</v>
      </c>
      <c r="E8" s="17" t="s">
        <v>31</v>
      </c>
      <c r="F8" s="18">
        <v>53.9</v>
      </c>
      <c r="G8" s="18"/>
      <c r="H8" s="18"/>
    </row>
    <row r="9" s="3" customFormat="1" customHeight="1" spans="1:8">
      <c r="A9" s="14">
        <v>7</v>
      </c>
      <c r="B9" s="19" t="s">
        <v>125</v>
      </c>
      <c r="C9" s="16" t="s">
        <v>126</v>
      </c>
      <c r="D9" s="17" t="s">
        <v>127</v>
      </c>
      <c r="E9" s="17" t="s">
        <v>31</v>
      </c>
      <c r="F9" s="18">
        <v>55</v>
      </c>
      <c r="G9" s="18"/>
      <c r="H9" s="18"/>
    </row>
    <row r="10" s="3" customFormat="1" customHeight="1" spans="1:8">
      <c r="A10" s="14">
        <v>8</v>
      </c>
      <c r="B10" s="16" t="s">
        <v>100</v>
      </c>
      <c r="C10" s="16" t="s">
        <v>101</v>
      </c>
      <c r="D10" s="17" t="s">
        <v>128</v>
      </c>
      <c r="E10" s="17" t="s">
        <v>31</v>
      </c>
      <c r="F10" s="18">
        <v>50.87</v>
      </c>
      <c r="G10" s="18"/>
      <c r="H10" s="18"/>
    </row>
    <row r="11" s="3" customFormat="1" customHeight="1" spans="1:8">
      <c r="A11" s="14">
        <v>9</v>
      </c>
      <c r="B11" s="16" t="s">
        <v>84</v>
      </c>
      <c r="C11" s="16" t="s">
        <v>85</v>
      </c>
      <c r="D11" s="32" t="s">
        <v>86</v>
      </c>
      <c r="E11" s="17" t="s">
        <v>70</v>
      </c>
      <c r="F11" s="18">
        <v>18</v>
      </c>
      <c r="G11" s="18"/>
      <c r="H11" s="18"/>
    </row>
    <row r="12" s="3" customFormat="1" customHeight="1" spans="1:8">
      <c r="A12" s="14">
        <v>10</v>
      </c>
      <c r="B12" s="16"/>
      <c r="C12" s="16" t="s">
        <v>87</v>
      </c>
      <c r="D12" s="34"/>
      <c r="E12" s="17" t="s">
        <v>88</v>
      </c>
      <c r="F12" s="18">
        <v>38.4</v>
      </c>
      <c r="G12" s="18"/>
      <c r="H12" s="18"/>
    </row>
    <row r="13" s="3" customFormat="1" customHeight="1" spans="1:8">
      <c r="A13" s="14">
        <v>11</v>
      </c>
      <c r="B13" s="16"/>
      <c r="C13" s="16" t="s">
        <v>89</v>
      </c>
      <c r="D13" s="33"/>
      <c r="E13" s="17" t="s">
        <v>88</v>
      </c>
      <c r="F13" s="18">
        <v>13</v>
      </c>
      <c r="G13" s="18"/>
      <c r="H13" s="18"/>
    </row>
    <row r="14" s="3" customFormat="1" customHeight="1" spans="1:8">
      <c r="A14" s="14">
        <v>12</v>
      </c>
      <c r="B14" s="16" t="s">
        <v>91</v>
      </c>
      <c r="C14" s="16" t="s">
        <v>129</v>
      </c>
      <c r="D14" s="17" t="s">
        <v>93</v>
      </c>
      <c r="E14" s="17" t="s">
        <v>19</v>
      </c>
      <c r="F14" s="18">
        <v>1</v>
      </c>
      <c r="G14" s="18"/>
      <c r="H14" s="18"/>
    </row>
    <row r="15" s="3" customFormat="1" customHeight="1" spans="1:8">
      <c r="A15" s="14">
        <v>13</v>
      </c>
      <c r="B15" s="16" t="s">
        <v>130</v>
      </c>
      <c r="C15" s="16" t="s">
        <v>131</v>
      </c>
      <c r="D15" s="17" t="s">
        <v>105</v>
      </c>
      <c r="E15" s="17" t="s">
        <v>31</v>
      </c>
      <c r="F15" s="18">
        <v>43.12</v>
      </c>
      <c r="G15" s="18"/>
      <c r="H15" s="18"/>
    </row>
    <row r="16" s="3" customFormat="1" customHeight="1" spans="1:8">
      <c r="A16" s="14">
        <v>14</v>
      </c>
      <c r="B16" s="16" t="s">
        <v>132</v>
      </c>
      <c r="C16" s="16" t="s">
        <v>133</v>
      </c>
      <c r="D16" s="17" t="s">
        <v>105</v>
      </c>
      <c r="E16" s="17" t="s">
        <v>19</v>
      </c>
      <c r="F16" s="18">
        <v>1</v>
      </c>
      <c r="G16" s="18"/>
      <c r="H16" s="18"/>
    </row>
    <row r="17" s="4" customFormat="1" customHeight="1" spans="1:8">
      <c r="A17" s="14">
        <v>15</v>
      </c>
      <c r="B17" s="14" t="s">
        <v>108</v>
      </c>
      <c r="C17" s="21" t="s">
        <v>109</v>
      </c>
      <c r="D17" s="22"/>
      <c r="E17" s="22"/>
      <c r="F17" s="28"/>
      <c r="G17" s="29"/>
      <c r="H17" s="24">
        <f>SUM(H3:H16)</f>
        <v>0</v>
      </c>
    </row>
    <row r="18" s="4" customFormat="1" customHeight="1" spans="1:8">
      <c r="A18" s="14">
        <v>16</v>
      </c>
      <c r="B18" s="14" t="s">
        <v>110</v>
      </c>
      <c r="C18" s="21" t="s">
        <v>111</v>
      </c>
      <c r="D18" s="22"/>
      <c r="E18" s="22"/>
      <c r="F18" s="28"/>
      <c r="G18" s="29"/>
      <c r="H18" s="24">
        <f>H17*0.05</f>
        <v>0</v>
      </c>
    </row>
    <row r="19" s="4" customFormat="1" customHeight="1" spans="1:8">
      <c r="A19" s="14">
        <v>17</v>
      </c>
      <c r="B19" s="14" t="s">
        <v>112</v>
      </c>
      <c r="C19" s="21" t="s">
        <v>113</v>
      </c>
      <c r="D19" s="22"/>
      <c r="E19" s="22"/>
      <c r="F19" s="28"/>
      <c r="G19" s="29"/>
      <c r="H19" s="24">
        <f>H17*0.05</f>
        <v>0</v>
      </c>
    </row>
    <row r="20" s="4" customFormat="1" customHeight="1" spans="1:8">
      <c r="A20" s="14">
        <v>18</v>
      </c>
      <c r="B20" s="14" t="s">
        <v>114</v>
      </c>
      <c r="C20" s="21" t="s">
        <v>115</v>
      </c>
      <c r="D20" s="22"/>
      <c r="E20" s="22"/>
      <c r="F20" s="28"/>
      <c r="G20" s="29"/>
      <c r="H20" s="24">
        <f>H17*0.03</f>
        <v>0</v>
      </c>
    </row>
    <row r="21" s="4" customFormat="1" customHeight="1" spans="1:8">
      <c r="A21" s="14">
        <v>19</v>
      </c>
      <c r="B21" s="14" t="s">
        <v>116</v>
      </c>
      <c r="C21" s="21" t="s">
        <v>117</v>
      </c>
      <c r="D21" s="22"/>
      <c r="E21" s="22"/>
      <c r="F21" s="28"/>
      <c r="G21" s="29"/>
      <c r="H21" s="24">
        <f>H17*0.01</f>
        <v>0</v>
      </c>
    </row>
    <row r="22" s="4" customFormat="1" customHeight="1" spans="1:8">
      <c r="A22" s="14">
        <v>20</v>
      </c>
      <c r="B22" s="14" t="s">
        <v>118</v>
      </c>
      <c r="C22" s="21" t="s">
        <v>119</v>
      </c>
      <c r="D22" s="22"/>
      <c r="E22" s="22"/>
      <c r="F22" s="28"/>
      <c r="G22" s="29"/>
      <c r="H22" s="24">
        <f>(H21+H20+H19+H18+H17)*0.01</f>
        <v>0</v>
      </c>
    </row>
    <row r="23" s="4" customFormat="1" customHeight="1" spans="1:8">
      <c r="A23" s="14">
        <v>21</v>
      </c>
      <c r="B23" s="21" t="s">
        <v>120</v>
      </c>
      <c r="C23" s="22"/>
      <c r="D23" s="22"/>
      <c r="E23" s="22"/>
      <c r="F23" s="28"/>
      <c r="G23" s="29"/>
      <c r="H23" s="24">
        <f>H22+H21+H20+H19+H18+H17</f>
        <v>0</v>
      </c>
    </row>
    <row r="24" s="1" customFormat="1" ht="47" customHeight="1" spans="1:8">
      <c r="A24" s="16" t="s">
        <v>134</v>
      </c>
      <c r="B24" s="25"/>
      <c r="C24" s="25"/>
      <c r="D24" s="26"/>
      <c r="E24" s="25"/>
      <c r="F24" s="30"/>
      <c r="G24" s="30"/>
      <c r="H24" s="30"/>
    </row>
  </sheetData>
  <mergeCells count="14">
    <mergeCell ref="A1:H1"/>
    <mergeCell ref="C17:G17"/>
    <mergeCell ref="C18:G18"/>
    <mergeCell ref="C19:G19"/>
    <mergeCell ref="C20:G20"/>
    <mergeCell ref="C21:G21"/>
    <mergeCell ref="C22:G22"/>
    <mergeCell ref="B23:G23"/>
    <mergeCell ref="A24:H24"/>
    <mergeCell ref="B4:B6"/>
    <mergeCell ref="B7:B8"/>
    <mergeCell ref="B11:B13"/>
    <mergeCell ref="D4:D6"/>
    <mergeCell ref="D11:D13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zoomScale="130" zoomScaleNormal="130" topLeftCell="A14" workbookViewId="0">
      <selection activeCell="A23" sqref="A23:H23"/>
    </sheetView>
  </sheetViews>
  <sheetFormatPr defaultColWidth="9" defaultRowHeight="30" customHeight="1" outlineLevelCol="7"/>
  <cols>
    <col min="1" max="1" width="5.475" style="5" customWidth="1"/>
    <col min="2" max="2" width="23.7416666666667" style="6" customWidth="1"/>
    <col min="3" max="3" width="35.6666666666667" style="7" customWidth="1"/>
    <col min="4" max="4" width="23.2666666666667" style="6" customWidth="1"/>
    <col min="5" max="5" width="5.95833333333333" style="5" customWidth="1"/>
    <col min="6" max="7" width="11.8166666666667" style="27" customWidth="1"/>
    <col min="8" max="8" width="11.8166666666667" style="8" customWidth="1"/>
    <col min="9" max="16384" width="9" style="5"/>
  </cols>
  <sheetData>
    <row r="1" s="1" customFormat="1" ht="39" customHeight="1" spans="1:8">
      <c r="A1" s="9" t="s">
        <v>137</v>
      </c>
      <c r="B1" s="9"/>
      <c r="C1" s="10"/>
      <c r="D1" s="9"/>
      <c r="E1" s="9"/>
      <c r="F1" s="11"/>
      <c r="G1" s="11"/>
      <c r="H1" s="11"/>
    </row>
    <row r="2" s="2" customFormat="1" ht="21" customHeight="1" spans="1:8">
      <c r="A2" s="12" t="s">
        <v>1</v>
      </c>
      <c r="B2" s="12" t="s">
        <v>2</v>
      </c>
      <c r="C2" s="12" t="s">
        <v>24</v>
      </c>
      <c r="D2" s="12" t="s">
        <v>25</v>
      </c>
      <c r="E2" s="12" t="s">
        <v>3</v>
      </c>
      <c r="F2" s="13" t="s">
        <v>4</v>
      </c>
      <c r="G2" s="13" t="s">
        <v>26</v>
      </c>
      <c r="H2" s="13" t="s">
        <v>27</v>
      </c>
    </row>
    <row r="3" s="3" customFormat="1" customHeight="1" spans="1:8">
      <c r="A3" s="14">
        <v>1</v>
      </c>
      <c r="B3" s="16" t="s">
        <v>28</v>
      </c>
      <c r="C3" s="16" t="s">
        <v>29</v>
      </c>
      <c r="D3" s="17" t="s">
        <v>30</v>
      </c>
      <c r="E3" s="17" t="s">
        <v>31</v>
      </c>
      <c r="F3" s="18">
        <v>65</v>
      </c>
      <c r="G3" s="18"/>
      <c r="H3" s="18"/>
    </row>
    <row r="4" s="3" customFormat="1" customHeight="1" spans="1:8">
      <c r="A4" s="14">
        <v>2</v>
      </c>
      <c r="B4" s="15" t="s">
        <v>123</v>
      </c>
      <c r="C4" s="16" t="s">
        <v>124</v>
      </c>
      <c r="D4" s="32" t="s">
        <v>34</v>
      </c>
      <c r="E4" s="17" t="s">
        <v>31</v>
      </c>
      <c r="F4" s="18">
        <v>19</v>
      </c>
      <c r="G4" s="18"/>
      <c r="H4" s="18"/>
    </row>
    <row r="5" s="3" customFormat="1" customHeight="1" spans="1:8">
      <c r="A5" s="14">
        <v>3</v>
      </c>
      <c r="B5" s="19"/>
      <c r="C5" s="16" t="s">
        <v>36</v>
      </c>
      <c r="D5" s="33"/>
      <c r="E5" s="17" t="s">
        <v>31</v>
      </c>
      <c r="F5" s="18">
        <v>19</v>
      </c>
      <c r="G5" s="18"/>
      <c r="H5" s="18"/>
    </row>
    <row r="6" s="3" customFormat="1" customHeight="1" spans="1:8">
      <c r="A6" s="14">
        <v>4</v>
      </c>
      <c r="B6" s="15" t="s">
        <v>38</v>
      </c>
      <c r="C6" s="16" t="s">
        <v>39</v>
      </c>
      <c r="D6" s="17" t="s">
        <v>34</v>
      </c>
      <c r="E6" s="17" t="s">
        <v>31</v>
      </c>
      <c r="F6" s="18">
        <v>53.9</v>
      </c>
      <c r="G6" s="18"/>
      <c r="H6" s="18"/>
    </row>
    <row r="7" s="3" customFormat="1" customHeight="1" spans="1:8">
      <c r="A7" s="14">
        <v>5</v>
      </c>
      <c r="B7" s="19"/>
      <c r="C7" s="16" t="s">
        <v>40</v>
      </c>
      <c r="D7" s="17" t="s">
        <v>41</v>
      </c>
      <c r="E7" s="17" t="s">
        <v>31</v>
      </c>
      <c r="F7" s="18">
        <v>53.9</v>
      </c>
      <c r="G7" s="18"/>
      <c r="H7" s="18"/>
    </row>
    <row r="8" s="3" customFormat="1" customHeight="1" spans="1:8">
      <c r="A8" s="14">
        <v>6</v>
      </c>
      <c r="B8" s="16" t="s">
        <v>100</v>
      </c>
      <c r="C8" s="16" t="s">
        <v>101</v>
      </c>
      <c r="D8" s="17" t="s">
        <v>128</v>
      </c>
      <c r="E8" s="17" t="s">
        <v>31</v>
      </c>
      <c r="F8" s="18">
        <v>50.87</v>
      </c>
      <c r="G8" s="18"/>
      <c r="H8" s="18"/>
    </row>
    <row r="9" s="3" customFormat="1" customHeight="1" spans="1:8">
      <c r="A9" s="14">
        <v>7</v>
      </c>
      <c r="B9" s="15" t="s">
        <v>84</v>
      </c>
      <c r="C9" s="16" t="s">
        <v>85</v>
      </c>
      <c r="D9" s="32" t="s">
        <v>86</v>
      </c>
      <c r="E9" s="17" t="s">
        <v>70</v>
      </c>
      <c r="F9" s="18">
        <v>18</v>
      </c>
      <c r="G9" s="18"/>
      <c r="H9" s="18"/>
    </row>
    <row r="10" s="3" customFormat="1" customHeight="1" spans="1:8">
      <c r="A10" s="14">
        <v>8</v>
      </c>
      <c r="B10" s="20"/>
      <c r="C10" s="16" t="s">
        <v>87</v>
      </c>
      <c r="D10" s="34"/>
      <c r="E10" s="17" t="s">
        <v>88</v>
      </c>
      <c r="F10" s="18">
        <v>23</v>
      </c>
      <c r="G10" s="18"/>
      <c r="H10" s="18"/>
    </row>
    <row r="11" s="3" customFormat="1" customHeight="1" spans="1:8">
      <c r="A11" s="14">
        <v>9</v>
      </c>
      <c r="B11" s="20"/>
      <c r="C11" s="16" t="s">
        <v>89</v>
      </c>
      <c r="D11" s="34"/>
      <c r="E11" s="17" t="s">
        <v>88</v>
      </c>
      <c r="F11" s="18">
        <v>13</v>
      </c>
      <c r="G11" s="18"/>
      <c r="H11" s="18"/>
    </row>
    <row r="12" s="3" customFormat="1" customHeight="1" spans="1:8">
      <c r="A12" s="14">
        <v>10</v>
      </c>
      <c r="B12" s="19"/>
      <c r="C12" s="16" t="s">
        <v>90</v>
      </c>
      <c r="D12" s="33"/>
      <c r="E12" s="17" t="s">
        <v>31</v>
      </c>
      <c r="F12" s="18">
        <v>3</v>
      </c>
      <c r="G12" s="18"/>
      <c r="H12" s="18"/>
    </row>
    <row r="13" s="3" customFormat="1" customHeight="1" spans="1:8">
      <c r="A13" s="14">
        <v>11</v>
      </c>
      <c r="B13" s="16" t="s">
        <v>91</v>
      </c>
      <c r="C13" s="16" t="s">
        <v>129</v>
      </c>
      <c r="D13" s="17" t="s">
        <v>93</v>
      </c>
      <c r="E13" s="17" t="s">
        <v>19</v>
      </c>
      <c r="F13" s="18">
        <v>1</v>
      </c>
      <c r="G13" s="18"/>
      <c r="H13" s="18"/>
    </row>
    <row r="14" s="3" customFormat="1" customHeight="1" spans="1:8">
      <c r="A14" s="14">
        <v>12</v>
      </c>
      <c r="B14" s="16" t="s">
        <v>130</v>
      </c>
      <c r="C14" s="16" t="s">
        <v>138</v>
      </c>
      <c r="D14" s="17" t="s">
        <v>105</v>
      </c>
      <c r="E14" s="17" t="s">
        <v>31</v>
      </c>
      <c r="F14" s="18">
        <v>43.12</v>
      </c>
      <c r="G14" s="18"/>
      <c r="H14" s="18"/>
    </row>
    <row r="15" s="3" customFormat="1" customHeight="1" spans="1:8">
      <c r="A15" s="14">
        <v>13</v>
      </c>
      <c r="B15" s="16" t="s">
        <v>132</v>
      </c>
      <c r="C15" s="16" t="s">
        <v>133</v>
      </c>
      <c r="D15" s="17" t="s">
        <v>105</v>
      </c>
      <c r="E15" s="17" t="s">
        <v>19</v>
      </c>
      <c r="F15" s="18">
        <v>1</v>
      </c>
      <c r="G15" s="18"/>
      <c r="H15" s="18"/>
    </row>
    <row r="16" s="4" customFormat="1" customHeight="1" spans="1:8">
      <c r="A16" s="14">
        <v>14</v>
      </c>
      <c r="B16" s="14" t="s">
        <v>108</v>
      </c>
      <c r="C16" s="21" t="s">
        <v>109</v>
      </c>
      <c r="D16" s="22"/>
      <c r="E16" s="22"/>
      <c r="F16" s="28"/>
      <c r="G16" s="29"/>
      <c r="H16" s="24">
        <f>SUM(H3:H15)</f>
        <v>0</v>
      </c>
    </row>
    <row r="17" s="4" customFormat="1" customHeight="1" spans="1:8">
      <c r="A17" s="14">
        <v>15</v>
      </c>
      <c r="B17" s="14" t="s">
        <v>110</v>
      </c>
      <c r="C17" s="21" t="s">
        <v>111</v>
      </c>
      <c r="D17" s="22"/>
      <c r="E17" s="22"/>
      <c r="F17" s="28"/>
      <c r="G17" s="29"/>
      <c r="H17" s="24">
        <f>H16*0.05</f>
        <v>0</v>
      </c>
    </row>
    <row r="18" s="4" customFormat="1" customHeight="1" spans="1:8">
      <c r="A18" s="14">
        <v>16</v>
      </c>
      <c r="B18" s="14" t="s">
        <v>112</v>
      </c>
      <c r="C18" s="21" t="s">
        <v>113</v>
      </c>
      <c r="D18" s="22"/>
      <c r="E18" s="22"/>
      <c r="F18" s="28"/>
      <c r="G18" s="29"/>
      <c r="H18" s="24">
        <f>H16*0.05</f>
        <v>0</v>
      </c>
    </row>
    <row r="19" s="4" customFormat="1" customHeight="1" spans="1:8">
      <c r="A19" s="14">
        <v>17</v>
      </c>
      <c r="B19" s="14" t="s">
        <v>114</v>
      </c>
      <c r="C19" s="21" t="s">
        <v>115</v>
      </c>
      <c r="D19" s="22"/>
      <c r="E19" s="22"/>
      <c r="F19" s="28"/>
      <c r="G19" s="29"/>
      <c r="H19" s="24">
        <f>H16*0.03</f>
        <v>0</v>
      </c>
    </row>
    <row r="20" s="4" customFormat="1" customHeight="1" spans="1:8">
      <c r="A20" s="14">
        <v>18</v>
      </c>
      <c r="B20" s="14" t="s">
        <v>116</v>
      </c>
      <c r="C20" s="21" t="s">
        <v>117</v>
      </c>
      <c r="D20" s="22"/>
      <c r="E20" s="22"/>
      <c r="F20" s="28"/>
      <c r="G20" s="29"/>
      <c r="H20" s="24">
        <f>H16*0.01</f>
        <v>0</v>
      </c>
    </row>
    <row r="21" s="4" customFormat="1" customHeight="1" spans="1:8">
      <c r="A21" s="14">
        <v>19</v>
      </c>
      <c r="B21" s="14" t="s">
        <v>118</v>
      </c>
      <c r="C21" s="21" t="s">
        <v>119</v>
      </c>
      <c r="D21" s="22"/>
      <c r="E21" s="22"/>
      <c r="F21" s="28"/>
      <c r="G21" s="29"/>
      <c r="H21" s="24">
        <f>(H20+H19+H18+H17+H16)*0.01</f>
        <v>0</v>
      </c>
    </row>
    <row r="22" s="4" customFormat="1" customHeight="1" spans="1:8">
      <c r="A22" s="14">
        <v>20</v>
      </c>
      <c r="B22" s="21" t="s">
        <v>120</v>
      </c>
      <c r="C22" s="22"/>
      <c r="D22" s="22"/>
      <c r="E22" s="22"/>
      <c r="F22" s="28"/>
      <c r="G22" s="29"/>
      <c r="H22" s="24">
        <f>H21+H20+H19+H18+H17+H16</f>
        <v>0</v>
      </c>
    </row>
    <row r="23" s="1" customFormat="1" ht="47" customHeight="1" spans="1:8">
      <c r="A23" s="16" t="s">
        <v>134</v>
      </c>
      <c r="B23" s="25"/>
      <c r="C23" s="25"/>
      <c r="D23" s="26"/>
      <c r="E23" s="25"/>
      <c r="F23" s="30"/>
      <c r="G23" s="30"/>
      <c r="H23" s="30"/>
    </row>
  </sheetData>
  <mergeCells count="14">
    <mergeCell ref="A1:H1"/>
    <mergeCell ref="C16:G16"/>
    <mergeCell ref="C17:G17"/>
    <mergeCell ref="C18:G18"/>
    <mergeCell ref="C19:G19"/>
    <mergeCell ref="C20:G20"/>
    <mergeCell ref="C21:G21"/>
    <mergeCell ref="B22:G22"/>
    <mergeCell ref="A23:H23"/>
    <mergeCell ref="B4:B5"/>
    <mergeCell ref="B6:B7"/>
    <mergeCell ref="B9:B12"/>
    <mergeCell ref="D4:D5"/>
    <mergeCell ref="D9:D12"/>
  </mergeCells>
  <pageMargins left="0.7" right="0.7" top="0.75" bottom="0.75" header="0.3" footer="0.3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zoomScale="130" zoomScaleNormal="130" workbookViewId="0">
      <selection activeCell="A13" sqref="A13:H13"/>
    </sheetView>
  </sheetViews>
  <sheetFormatPr defaultColWidth="9" defaultRowHeight="30" customHeight="1" outlineLevelCol="7"/>
  <cols>
    <col min="1" max="1" width="5.475" style="5" customWidth="1"/>
    <col min="2" max="2" width="23.7416666666667" style="6" customWidth="1"/>
    <col min="3" max="3" width="35.6666666666667" style="7" customWidth="1"/>
    <col min="4" max="4" width="23.2666666666667" style="6" customWidth="1"/>
    <col min="5" max="5" width="5.95833333333333" style="5" customWidth="1"/>
    <col min="6" max="7" width="11.8166666666667" style="27" customWidth="1"/>
    <col min="8" max="8" width="11.8166666666667" style="8" customWidth="1"/>
    <col min="9" max="16384" width="9" style="5"/>
  </cols>
  <sheetData>
    <row r="1" s="1" customFormat="1" ht="39" customHeight="1" spans="1:8">
      <c r="A1" s="9" t="s">
        <v>139</v>
      </c>
      <c r="B1" s="9"/>
      <c r="C1" s="10"/>
      <c r="D1" s="9"/>
      <c r="E1" s="9"/>
      <c r="F1" s="11"/>
      <c r="G1" s="11"/>
      <c r="H1" s="11"/>
    </row>
    <row r="2" s="2" customFormat="1" ht="21" customHeight="1" spans="1:8">
      <c r="A2" s="12" t="s">
        <v>1</v>
      </c>
      <c r="B2" s="12" t="s">
        <v>2</v>
      </c>
      <c r="C2" s="12" t="s">
        <v>24</v>
      </c>
      <c r="D2" s="12" t="s">
        <v>25</v>
      </c>
      <c r="E2" s="12" t="s">
        <v>3</v>
      </c>
      <c r="F2" s="13" t="s">
        <v>4</v>
      </c>
      <c r="G2" s="13" t="s">
        <v>26</v>
      </c>
      <c r="H2" s="13" t="s">
        <v>27</v>
      </c>
    </row>
    <row r="3" s="2" customFormat="1" ht="27" customHeight="1" spans="1:8">
      <c r="A3" s="12">
        <v>1</v>
      </c>
      <c r="B3" s="35" t="s">
        <v>140</v>
      </c>
      <c r="C3" s="35" t="s">
        <v>141</v>
      </c>
      <c r="D3" s="12" t="s">
        <v>30</v>
      </c>
      <c r="E3" s="12" t="s">
        <v>31</v>
      </c>
      <c r="F3" s="13">
        <v>38.2</v>
      </c>
      <c r="G3" s="13"/>
      <c r="H3" s="13"/>
    </row>
    <row r="4" s="3" customFormat="1" customHeight="1" spans="1:8">
      <c r="A4" s="12">
        <v>2</v>
      </c>
      <c r="B4" s="16" t="s">
        <v>142</v>
      </c>
      <c r="C4" s="16" t="s">
        <v>143</v>
      </c>
      <c r="D4" s="17" t="s">
        <v>105</v>
      </c>
      <c r="E4" s="17" t="s">
        <v>19</v>
      </c>
      <c r="F4" s="18">
        <v>1</v>
      </c>
      <c r="G4" s="18"/>
      <c r="H4" s="13"/>
    </row>
    <row r="5" s="3" customFormat="1" customHeight="1" spans="1:8">
      <c r="A5" s="12">
        <v>3</v>
      </c>
      <c r="B5" s="16" t="s">
        <v>100</v>
      </c>
      <c r="C5" s="16" t="s">
        <v>144</v>
      </c>
      <c r="D5" s="17" t="s">
        <v>128</v>
      </c>
      <c r="E5" s="17" t="s">
        <v>31</v>
      </c>
      <c r="F5" s="18">
        <v>75</v>
      </c>
      <c r="G5" s="18"/>
      <c r="H5" s="13"/>
    </row>
    <row r="6" s="4" customFormat="1" customHeight="1" spans="1:8">
      <c r="A6" s="12">
        <v>4</v>
      </c>
      <c r="B6" s="14" t="s">
        <v>108</v>
      </c>
      <c r="C6" s="21" t="s">
        <v>109</v>
      </c>
      <c r="D6" s="22"/>
      <c r="E6" s="22"/>
      <c r="F6" s="28"/>
      <c r="G6" s="29"/>
      <c r="H6" s="24">
        <f>SUM(H3:H5)</f>
        <v>0</v>
      </c>
    </row>
    <row r="7" s="4" customFormat="1" customHeight="1" spans="1:8">
      <c r="A7" s="12">
        <v>5</v>
      </c>
      <c r="B7" s="14" t="s">
        <v>110</v>
      </c>
      <c r="C7" s="21" t="s">
        <v>111</v>
      </c>
      <c r="D7" s="22"/>
      <c r="E7" s="22"/>
      <c r="F7" s="28"/>
      <c r="G7" s="29"/>
      <c r="H7" s="24">
        <f>H6*0.05</f>
        <v>0</v>
      </c>
    </row>
    <row r="8" s="4" customFormat="1" customHeight="1" spans="1:8">
      <c r="A8" s="12">
        <v>6</v>
      </c>
      <c r="B8" s="14" t="s">
        <v>112</v>
      </c>
      <c r="C8" s="21" t="s">
        <v>113</v>
      </c>
      <c r="D8" s="22"/>
      <c r="E8" s="22"/>
      <c r="F8" s="28"/>
      <c r="G8" s="29"/>
      <c r="H8" s="24">
        <f>H6*0.05</f>
        <v>0</v>
      </c>
    </row>
    <row r="9" s="4" customFormat="1" customHeight="1" spans="1:8">
      <c r="A9" s="12">
        <v>7</v>
      </c>
      <c r="B9" s="14" t="s">
        <v>114</v>
      </c>
      <c r="C9" s="21" t="s">
        <v>115</v>
      </c>
      <c r="D9" s="22"/>
      <c r="E9" s="22"/>
      <c r="F9" s="28"/>
      <c r="G9" s="29"/>
      <c r="H9" s="24">
        <f>H6*0.03</f>
        <v>0</v>
      </c>
    </row>
    <row r="10" s="4" customFormat="1" customHeight="1" spans="1:8">
      <c r="A10" s="12">
        <v>8</v>
      </c>
      <c r="B10" s="14" t="s">
        <v>116</v>
      </c>
      <c r="C10" s="21" t="s">
        <v>117</v>
      </c>
      <c r="D10" s="22"/>
      <c r="E10" s="22"/>
      <c r="F10" s="28"/>
      <c r="G10" s="29"/>
      <c r="H10" s="24">
        <f>H6*0.01</f>
        <v>0</v>
      </c>
    </row>
    <row r="11" s="4" customFormat="1" customHeight="1" spans="1:8">
      <c r="A11" s="12">
        <v>9</v>
      </c>
      <c r="B11" s="14" t="s">
        <v>118</v>
      </c>
      <c r="C11" s="21" t="s">
        <v>119</v>
      </c>
      <c r="D11" s="22"/>
      <c r="E11" s="22"/>
      <c r="F11" s="28"/>
      <c r="G11" s="29"/>
      <c r="H11" s="24">
        <f>(H10+H9+H8+H7+H6)*0.01</f>
        <v>0</v>
      </c>
    </row>
    <row r="12" s="4" customFormat="1" customHeight="1" spans="1:8">
      <c r="A12" s="12">
        <v>10</v>
      </c>
      <c r="B12" s="21" t="s">
        <v>120</v>
      </c>
      <c r="C12" s="22"/>
      <c r="D12" s="22"/>
      <c r="E12" s="22"/>
      <c r="F12" s="28"/>
      <c r="G12" s="29"/>
      <c r="H12" s="24">
        <f>H11+H10+H9+H8+H7+H6</f>
        <v>0</v>
      </c>
    </row>
    <row r="13" s="1" customFormat="1" ht="47" customHeight="1" spans="1:8">
      <c r="A13" s="16" t="s">
        <v>134</v>
      </c>
      <c r="B13" s="25"/>
      <c r="C13" s="25"/>
      <c r="D13" s="26"/>
      <c r="E13" s="25"/>
      <c r="F13" s="30"/>
      <c r="G13" s="30"/>
      <c r="H13" s="30"/>
    </row>
  </sheetData>
  <mergeCells count="9">
    <mergeCell ref="A1:H1"/>
    <mergeCell ref="C6:G6"/>
    <mergeCell ref="C7:G7"/>
    <mergeCell ref="C8:G8"/>
    <mergeCell ref="C9:G9"/>
    <mergeCell ref="C10:G10"/>
    <mergeCell ref="C11:G11"/>
    <mergeCell ref="B12:G12"/>
    <mergeCell ref="A13:H13"/>
  </mergeCells>
  <pageMargins left="0.7" right="0.7" top="0.75" bottom="0.75" header="0.3" footer="0.3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130" zoomScaleNormal="130" topLeftCell="A15" workbookViewId="0">
      <selection activeCell="A24" sqref="A24:H24"/>
    </sheetView>
  </sheetViews>
  <sheetFormatPr defaultColWidth="9" defaultRowHeight="30" customHeight="1" outlineLevelCol="7"/>
  <cols>
    <col min="1" max="1" width="5.475" style="5" customWidth="1"/>
    <col min="2" max="2" width="23.7416666666667" style="6" customWidth="1"/>
    <col min="3" max="3" width="35.6666666666667" style="7" customWidth="1"/>
    <col min="4" max="4" width="23.2666666666667" style="6" customWidth="1"/>
    <col min="5" max="5" width="5.95833333333333" style="5" customWidth="1"/>
    <col min="6" max="7" width="12.1166666666667" style="27" customWidth="1"/>
    <col min="8" max="8" width="12.1166666666667" style="8" customWidth="1"/>
    <col min="9" max="16384" width="9" style="5"/>
  </cols>
  <sheetData>
    <row r="1" s="1" customFormat="1" ht="39" customHeight="1" spans="1:8">
      <c r="A1" s="9" t="s">
        <v>145</v>
      </c>
      <c r="B1" s="9"/>
      <c r="C1" s="10"/>
      <c r="D1" s="9"/>
      <c r="E1" s="9"/>
      <c r="F1" s="11"/>
      <c r="G1" s="11"/>
      <c r="H1" s="11"/>
    </row>
    <row r="2" s="2" customFormat="1" ht="21" customHeight="1" spans="1:8">
      <c r="A2" s="12" t="s">
        <v>1</v>
      </c>
      <c r="B2" s="12" t="s">
        <v>2</v>
      </c>
      <c r="C2" s="12" t="s">
        <v>24</v>
      </c>
      <c r="D2" s="12" t="s">
        <v>25</v>
      </c>
      <c r="E2" s="12" t="s">
        <v>3</v>
      </c>
      <c r="F2" s="13" t="s">
        <v>4</v>
      </c>
      <c r="G2" s="13" t="s">
        <v>26</v>
      </c>
      <c r="H2" s="13" t="s">
        <v>27</v>
      </c>
    </row>
    <row r="3" s="3" customFormat="1" customHeight="1" spans="1:8">
      <c r="A3" s="14">
        <v>1</v>
      </c>
      <c r="B3" s="16" t="s">
        <v>28</v>
      </c>
      <c r="C3" s="16" t="s">
        <v>29</v>
      </c>
      <c r="D3" s="17" t="s">
        <v>30</v>
      </c>
      <c r="E3" s="17" t="s">
        <v>31</v>
      </c>
      <c r="F3" s="18">
        <v>108</v>
      </c>
      <c r="G3" s="18"/>
      <c r="H3" s="18"/>
    </row>
    <row r="4" s="3" customFormat="1" customHeight="1" spans="1:8">
      <c r="A4" s="14">
        <v>2</v>
      </c>
      <c r="B4" s="19" t="s">
        <v>146</v>
      </c>
      <c r="C4" s="16"/>
      <c r="D4" s="17" t="s">
        <v>57</v>
      </c>
      <c r="E4" s="17" t="s">
        <v>88</v>
      </c>
      <c r="F4" s="18">
        <v>85</v>
      </c>
      <c r="G4" s="18"/>
      <c r="H4" s="18"/>
    </row>
    <row r="5" s="3" customFormat="1" customHeight="1" spans="1:8">
      <c r="A5" s="14">
        <v>3</v>
      </c>
      <c r="B5" s="16" t="s">
        <v>147</v>
      </c>
      <c r="C5" s="16" t="s">
        <v>148</v>
      </c>
      <c r="D5" s="17" t="s">
        <v>57</v>
      </c>
      <c r="E5" s="17" t="s">
        <v>31</v>
      </c>
      <c r="F5" s="18">
        <v>22.6</v>
      </c>
      <c r="G5" s="18"/>
      <c r="H5" s="18"/>
    </row>
    <row r="6" s="3" customFormat="1" customHeight="1" spans="1:8">
      <c r="A6" s="14">
        <v>4</v>
      </c>
      <c r="B6" s="15" t="s">
        <v>38</v>
      </c>
      <c r="C6" s="16" t="s">
        <v>39</v>
      </c>
      <c r="D6" s="17" t="s">
        <v>34</v>
      </c>
      <c r="E6" s="17" t="s">
        <v>31</v>
      </c>
      <c r="F6" s="18">
        <v>102.5</v>
      </c>
      <c r="G6" s="18"/>
      <c r="H6" s="18"/>
    </row>
    <row r="7" s="3" customFormat="1" customHeight="1" spans="1:8">
      <c r="A7" s="14">
        <v>5</v>
      </c>
      <c r="B7" s="19"/>
      <c r="C7" s="16" t="s">
        <v>40</v>
      </c>
      <c r="D7" s="17" t="s">
        <v>41</v>
      </c>
      <c r="E7" s="17" t="s">
        <v>31</v>
      </c>
      <c r="F7" s="18">
        <v>102.5</v>
      </c>
      <c r="G7" s="18"/>
      <c r="H7" s="18"/>
    </row>
    <row r="8" s="3" customFormat="1" customHeight="1" spans="1:8">
      <c r="A8" s="14">
        <v>6</v>
      </c>
      <c r="B8" s="15" t="s">
        <v>42</v>
      </c>
      <c r="C8" s="16" t="s">
        <v>43</v>
      </c>
      <c r="D8" s="17" t="s">
        <v>44</v>
      </c>
      <c r="E8" s="17" t="s">
        <v>31</v>
      </c>
      <c r="F8" s="18">
        <v>108</v>
      </c>
      <c r="G8" s="18"/>
      <c r="H8" s="18"/>
    </row>
    <row r="9" s="3" customFormat="1" customHeight="1" spans="1:8">
      <c r="A9" s="14">
        <v>7</v>
      </c>
      <c r="B9" s="19"/>
      <c r="C9" s="16" t="s">
        <v>45</v>
      </c>
      <c r="D9" s="17" t="s">
        <v>46</v>
      </c>
      <c r="E9" s="17" t="s">
        <v>47</v>
      </c>
      <c r="F9" s="18">
        <v>160</v>
      </c>
      <c r="G9" s="18"/>
      <c r="H9" s="18"/>
    </row>
    <row r="10" s="3" customFormat="1" customHeight="1" spans="1:8">
      <c r="A10" s="14">
        <v>8</v>
      </c>
      <c r="B10" s="16" t="s">
        <v>149</v>
      </c>
      <c r="C10" s="16" t="s">
        <v>150</v>
      </c>
      <c r="D10" s="17" t="s">
        <v>57</v>
      </c>
      <c r="E10" s="17" t="s">
        <v>31</v>
      </c>
      <c r="F10" s="18">
        <v>108</v>
      </c>
      <c r="G10" s="18"/>
      <c r="H10" s="18"/>
    </row>
    <row r="11" s="3" customFormat="1" customHeight="1" spans="1:8">
      <c r="A11" s="14">
        <v>9</v>
      </c>
      <c r="B11" s="15" t="s">
        <v>84</v>
      </c>
      <c r="C11" s="16" t="s">
        <v>85</v>
      </c>
      <c r="D11" s="32" t="s">
        <v>86</v>
      </c>
      <c r="E11" s="17" t="s">
        <v>70</v>
      </c>
      <c r="F11" s="18">
        <v>78</v>
      </c>
      <c r="G11" s="18"/>
      <c r="H11" s="18"/>
    </row>
    <row r="12" s="3" customFormat="1" customHeight="1" spans="1:8">
      <c r="A12" s="14">
        <v>10</v>
      </c>
      <c r="B12" s="20"/>
      <c r="C12" s="16" t="s">
        <v>151</v>
      </c>
      <c r="D12" s="33"/>
      <c r="E12" s="17" t="s">
        <v>88</v>
      </c>
      <c r="F12" s="18">
        <v>96.2</v>
      </c>
      <c r="G12" s="18"/>
      <c r="H12" s="18"/>
    </row>
    <row r="13" s="3" customFormat="1" customHeight="1" spans="1:8">
      <c r="A13" s="14">
        <v>11</v>
      </c>
      <c r="B13" s="15" t="s">
        <v>91</v>
      </c>
      <c r="C13" s="16" t="s">
        <v>152</v>
      </c>
      <c r="D13" s="17" t="s">
        <v>93</v>
      </c>
      <c r="E13" s="17" t="s">
        <v>31</v>
      </c>
      <c r="F13" s="18">
        <v>109</v>
      </c>
      <c r="G13" s="18"/>
      <c r="H13" s="18"/>
    </row>
    <row r="14" s="3" customFormat="1" customHeight="1" spans="1:8">
      <c r="A14" s="14">
        <v>12</v>
      </c>
      <c r="B14" s="19"/>
      <c r="C14" s="16" t="s">
        <v>153</v>
      </c>
      <c r="D14" s="17" t="s">
        <v>154</v>
      </c>
      <c r="E14" s="17" t="s">
        <v>19</v>
      </c>
      <c r="F14" s="18">
        <v>1</v>
      </c>
      <c r="G14" s="18"/>
      <c r="H14" s="18"/>
    </row>
    <row r="15" s="3" customFormat="1" customHeight="1" spans="1:8">
      <c r="A15" s="14">
        <v>13</v>
      </c>
      <c r="B15" s="16" t="s">
        <v>100</v>
      </c>
      <c r="C15" s="16" t="s">
        <v>101</v>
      </c>
      <c r="D15" s="17" t="s">
        <v>128</v>
      </c>
      <c r="E15" s="17" t="s">
        <v>31</v>
      </c>
      <c r="F15" s="18">
        <v>108</v>
      </c>
      <c r="G15" s="18"/>
      <c r="H15" s="18"/>
    </row>
    <row r="16" s="3" customFormat="1" customHeight="1" spans="1:8">
      <c r="A16" s="14">
        <v>14</v>
      </c>
      <c r="B16" s="16" t="s">
        <v>130</v>
      </c>
      <c r="C16" s="16" t="s">
        <v>138</v>
      </c>
      <c r="D16" s="17" t="s">
        <v>105</v>
      </c>
      <c r="E16" s="17" t="s">
        <v>31</v>
      </c>
      <c r="F16" s="18">
        <v>88</v>
      </c>
      <c r="G16" s="18"/>
      <c r="H16" s="18"/>
    </row>
    <row r="17" s="4" customFormat="1" customHeight="1" spans="1:8">
      <c r="A17" s="14">
        <v>15</v>
      </c>
      <c r="B17" s="14" t="s">
        <v>108</v>
      </c>
      <c r="C17" s="21" t="s">
        <v>109</v>
      </c>
      <c r="D17" s="22"/>
      <c r="E17" s="22"/>
      <c r="F17" s="28"/>
      <c r="G17" s="29"/>
      <c r="H17" s="24">
        <f>SUM(H3:H16)</f>
        <v>0</v>
      </c>
    </row>
    <row r="18" s="4" customFormat="1" customHeight="1" spans="1:8">
      <c r="A18" s="14">
        <v>16</v>
      </c>
      <c r="B18" s="14" t="s">
        <v>110</v>
      </c>
      <c r="C18" s="21" t="s">
        <v>111</v>
      </c>
      <c r="D18" s="22"/>
      <c r="E18" s="22"/>
      <c r="F18" s="28"/>
      <c r="G18" s="29"/>
      <c r="H18" s="24">
        <f>H17*0.05</f>
        <v>0</v>
      </c>
    </row>
    <row r="19" s="4" customFormat="1" customHeight="1" spans="1:8">
      <c r="A19" s="14">
        <v>17</v>
      </c>
      <c r="B19" s="14" t="s">
        <v>112</v>
      </c>
      <c r="C19" s="21" t="s">
        <v>113</v>
      </c>
      <c r="D19" s="22"/>
      <c r="E19" s="22"/>
      <c r="F19" s="28"/>
      <c r="G19" s="29"/>
      <c r="H19" s="24">
        <f>H17*0.05</f>
        <v>0</v>
      </c>
    </row>
    <row r="20" s="4" customFormat="1" customHeight="1" spans="1:8">
      <c r="A20" s="14">
        <v>18</v>
      </c>
      <c r="B20" s="14" t="s">
        <v>114</v>
      </c>
      <c r="C20" s="21" t="s">
        <v>115</v>
      </c>
      <c r="D20" s="22"/>
      <c r="E20" s="22"/>
      <c r="F20" s="28"/>
      <c r="G20" s="29"/>
      <c r="H20" s="24">
        <f>H17*0.03</f>
        <v>0</v>
      </c>
    </row>
    <row r="21" s="4" customFormat="1" customHeight="1" spans="1:8">
      <c r="A21" s="14">
        <v>19</v>
      </c>
      <c r="B21" s="14" t="s">
        <v>116</v>
      </c>
      <c r="C21" s="21" t="s">
        <v>117</v>
      </c>
      <c r="D21" s="22"/>
      <c r="E21" s="22"/>
      <c r="F21" s="28"/>
      <c r="G21" s="29"/>
      <c r="H21" s="24">
        <f>H17*0.01</f>
        <v>0</v>
      </c>
    </row>
    <row r="22" s="4" customFormat="1" customHeight="1" spans="1:8">
      <c r="A22" s="14">
        <v>20</v>
      </c>
      <c r="B22" s="14" t="s">
        <v>118</v>
      </c>
      <c r="C22" s="21" t="s">
        <v>119</v>
      </c>
      <c r="D22" s="22"/>
      <c r="E22" s="22"/>
      <c r="F22" s="28"/>
      <c r="G22" s="29"/>
      <c r="H22" s="24">
        <f>(H21+H20+H19+H18+H17)*0.01</f>
        <v>0</v>
      </c>
    </row>
    <row r="23" s="4" customFormat="1" customHeight="1" spans="1:8">
      <c r="A23" s="14">
        <v>21</v>
      </c>
      <c r="B23" s="21" t="s">
        <v>120</v>
      </c>
      <c r="C23" s="22"/>
      <c r="D23" s="22"/>
      <c r="E23" s="22"/>
      <c r="F23" s="28"/>
      <c r="G23" s="29"/>
      <c r="H23" s="24">
        <f>H22+H21+H20+H19+H18+H17</f>
        <v>0</v>
      </c>
    </row>
    <row r="24" s="1" customFormat="1" ht="47" customHeight="1" spans="1:8">
      <c r="A24" s="16" t="s">
        <v>22</v>
      </c>
      <c r="B24" s="25"/>
      <c r="C24" s="25"/>
      <c r="D24" s="26"/>
      <c r="E24" s="25"/>
      <c r="F24" s="30"/>
      <c r="G24" s="30"/>
      <c r="H24" s="30"/>
    </row>
  </sheetData>
  <mergeCells count="14">
    <mergeCell ref="A1:H1"/>
    <mergeCell ref="C17:G17"/>
    <mergeCell ref="C18:G18"/>
    <mergeCell ref="C19:G19"/>
    <mergeCell ref="C20:G20"/>
    <mergeCell ref="C21:G21"/>
    <mergeCell ref="C22:G22"/>
    <mergeCell ref="B23:G23"/>
    <mergeCell ref="A24:H24"/>
    <mergeCell ref="B6:B7"/>
    <mergeCell ref="B8:B9"/>
    <mergeCell ref="B11:B12"/>
    <mergeCell ref="B13:B14"/>
    <mergeCell ref="D11:D12"/>
  </mergeCells>
  <pageMargins left="0.7" right="0.7" top="0.75" bottom="0.75" header="0.3" footer="0.3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30" zoomScaleNormal="130" topLeftCell="A19" workbookViewId="0">
      <selection activeCell="A26" sqref="A26:H26"/>
    </sheetView>
  </sheetViews>
  <sheetFormatPr defaultColWidth="9" defaultRowHeight="30" customHeight="1" outlineLevelCol="7"/>
  <cols>
    <col min="1" max="1" width="5.475" style="5" customWidth="1"/>
    <col min="2" max="2" width="23.7416666666667" style="6" customWidth="1"/>
    <col min="3" max="3" width="35.6666666666667" style="7" customWidth="1"/>
    <col min="4" max="4" width="23.2666666666667" style="6" customWidth="1"/>
    <col min="5" max="5" width="5.95833333333333" style="5" customWidth="1"/>
    <col min="6" max="7" width="12.1166666666667" style="27" customWidth="1"/>
    <col min="8" max="8" width="12.1166666666667" style="8" customWidth="1"/>
    <col min="9" max="16384" width="9" style="5"/>
  </cols>
  <sheetData>
    <row r="1" s="1" customFormat="1" ht="39" customHeight="1" spans="1:8">
      <c r="A1" s="9" t="s">
        <v>155</v>
      </c>
      <c r="B1" s="9"/>
      <c r="C1" s="10"/>
      <c r="D1" s="9"/>
      <c r="E1" s="9"/>
      <c r="F1" s="11"/>
      <c r="G1" s="11"/>
      <c r="H1" s="11"/>
    </row>
    <row r="2" s="2" customFormat="1" ht="21" customHeight="1" spans="1:8">
      <c r="A2" s="12" t="s">
        <v>1</v>
      </c>
      <c r="B2" s="12" t="s">
        <v>2</v>
      </c>
      <c r="C2" s="12" t="s">
        <v>24</v>
      </c>
      <c r="D2" s="12" t="s">
        <v>25</v>
      </c>
      <c r="E2" s="12" t="s">
        <v>3</v>
      </c>
      <c r="F2" s="13" t="s">
        <v>4</v>
      </c>
      <c r="G2" s="13" t="s">
        <v>26</v>
      </c>
      <c r="H2" s="13" t="s">
        <v>27</v>
      </c>
    </row>
    <row r="3" s="3" customFormat="1" customHeight="1" spans="1:8">
      <c r="A3" s="14">
        <v>1</v>
      </c>
      <c r="B3" s="16" t="s">
        <v>28</v>
      </c>
      <c r="C3" s="16" t="s">
        <v>29</v>
      </c>
      <c r="D3" s="17" t="s">
        <v>30</v>
      </c>
      <c r="E3" s="17" t="s">
        <v>31</v>
      </c>
      <c r="F3" s="18">
        <v>108</v>
      </c>
      <c r="G3" s="18"/>
      <c r="H3" s="18"/>
    </row>
    <row r="4" s="3" customFormat="1" customHeight="1" spans="1:8">
      <c r="A4" s="14">
        <v>2</v>
      </c>
      <c r="B4" s="19" t="s">
        <v>156</v>
      </c>
      <c r="C4" s="16" t="s">
        <v>157</v>
      </c>
      <c r="D4" s="17" t="s">
        <v>57</v>
      </c>
      <c r="E4" s="17" t="s">
        <v>88</v>
      </c>
      <c r="F4" s="18">
        <v>42</v>
      </c>
      <c r="G4" s="18"/>
      <c r="H4" s="18"/>
    </row>
    <row r="5" s="3" customFormat="1" customHeight="1" spans="1:8">
      <c r="A5" s="14">
        <v>3</v>
      </c>
      <c r="B5" s="15" t="s">
        <v>38</v>
      </c>
      <c r="C5" s="16" t="s">
        <v>39</v>
      </c>
      <c r="D5" s="17" t="s">
        <v>34</v>
      </c>
      <c r="E5" s="17" t="s">
        <v>31</v>
      </c>
      <c r="F5" s="18">
        <v>102.5</v>
      </c>
      <c r="G5" s="18"/>
      <c r="H5" s="18"/>
    </row>
    <row r="6" s="3" customFormat="1" customHeight="1" spans="1:8">
      <c r="A6" s="14">
        <v>4</v>
      </c>
      <c r="B6" s="19"/>
      <c r="C6" s="16" t="s">
        <v>40</v>
      </c>
      <c r="D6" s="17" t="s">
        <v>41</v>
      </c>
      <c r="E6" s="17" t="s">
        <v>31</v>
      </c>
      <c r="F6" s="18">
        <v>102.5</v>
      </c>
      <c r="G6" s="18"/>
      <c r="H6" s="18"/>
    </row>
    <row r="7" s="3" customFormat="1" customHeight="1" spans="1:8">
      <c r="A7" s="14">
        <v>5</v>
      </c>
      <c r="B7" s="15" t="s">
        <v>42</v>
      </c>
      <c r="C7" s="16" t="s">
        <v>43</v>
      </c>
      <c r="D7" s="17" t="s">
        <v>44</v>
      </c>
      <c r="E7" s="17" t="s">
        <v>31</v>
      </c>
      <c r="F7" s="18">
        <v>108</v>
      </c>
      <c r="G7" s="18"/>
      <c r="H7" s="18"/>
    </row>
    <row r="8" s="3" customFormat="1" customHeight="1" spans="1:8">
      <c r="A8" s="14">
        <v>6</v>
      </c>
      <c r="B8" s="19"/>
      <c r="C8" s="16" t="s">
        <v>45</v>
      </c>
      <c r="D8" s="17" t="s">
        <v>46</v>
      </c>
      <c r="E8" s="17" t="s">
        <v>47</v>
      </c>
      <c r="F8" s="18">
        <v>160</v>
      </c>
      <c r="G8" s="18"/>
      <c r="H8" s="18"/>
    </row>
    <row r="9" s="3" customFormat="1" customHeight="1" spans="1:8">
      <c r="A9" s="14">
        <v>7</v>
      </c>
      <c r="B9" s="15" t="s">
        <v>84</v>
      </c>
      <c r="C9" s="16" t="s">
        <v>85</v>
      </c>
      <c r="D9" s="32" t="s">
        <v>86</v>
      </c>
      <c r="E9" s="17" t="s">
        <v>70</v>
      </c>
      <c r="F9" s="18">
        <v>38</v>
      </c>
      <c r="G9" s="18"/>
      <c r="H9" s="18"/>
    </row>
    <row r="10" s="3" customFormat="1" customHeight="1" spans="1:8">
      <c r="A10" s="14">
        <v>8</v>
      </c>
      <c r="B10" s="20"/>
      <c r="C10" s="16" t="s">
        <v>151</v>
      </c>
      <c r="D10" s="34"/>
      <c r="E10" s="17" t="s">
        <v>88</v>
      </c>
      <c r="F10" s="18">
        <v>85</v>
      </c>
      <c r="G10" s="18"/>
      <c r="H10" s="18"/>
    </row>
    <row r="11" s="3" customFormat="1" customHeight="1" spans="1:8">
      <c r="A11" s="14">
        <v>9</v>
      </c>
      <c r="B11" s="19"/>
      <c r="C11" s="16" t="s">
        <v>90</v>
      </c>
      <c r="D11" s="33"/>
      <c r="E11" s="17" t="s">
        <v>31</v>
      </c>
      <c r="F11" s="18">
        <v>10.5</v>
      </c>
      <c r="G11" s="18"/>
      <c r="H11" s="18"/>
    </row>
    <row r="12" s="3" customFormat="1" customHeight="1" spans="1:8">
      <c r="A12" s="14">
        <v>10</v>
      </c>
      <c r="B12" s="16" t="s">
        <v>158</v>
      </c>
      <c r="C12" s="16" t="s">
        <v>159</v>
      </c>
      <c r="D12" s="17" t="s">
        <v>57</v>
      </c>
      <c r="E12" s="17" t="s">
        <v>19</v>
      </c>
      <c r="F12" s="18">
        <v>1</v>
      </c>
      <c r="G12" s="18"/>
      <c r="H12" s="18"/>
    </row>
    <row r="13" s="3" customFormat="1" customHeight="1" spans="1:8">
      <c r="A13" s="14">
        <v>11</v>
      </c>
      <c r="B13" s="15" t="s">
        <v>91</v>
      </c>
      <c r="C13" s="16" t="s">
        <v>152</v>
      </c>
      <c r="D13" s="17" t="s">
        <v>93</v>
      </c>
      <c r="E13" s="17" t="s">
        <v>31</v>
      </c>
      <c r="F13" s="18">
        <v>109</v>
      </c>
      <c r="G13" s="18"/>
      <c r="H13" s="18"/>
    </row>
    <row r="14" s="3" customFormat="1" customHeight="1" spans="1:8">
      <c r="A14" s="14">
        <v>12</v>
      </c>
      <c r="B14" s="20"/>
      <c r="C14" s="16" t="s">
        <v>153</v>
      </c>
      <c r="D14" s="17" t="s">
        <v>154</v>
      </c>
      <c r="E14" s="17" t="s">
        <v>19</v>
      </c>
      <c r="F14" s="18">
        <v>1</v>
      </c>
      <c r="G14" s="18"/>
      <c r="H14" s="18"/>
    </row>
    <row r="15" s="3" customFormat="1" customHeight="1" spans="1:8">
      <c r="A15" s="14">
        <v>13</v>
      </c>
      <c r="B15" s="19"/>
      <c r="C15" s="16" t="s">
        <v>160</v>
      </c>
      <c r="D15" s="17" t="s">
        <v>93</v>
      </c>
      <c r="E15" s="17" t="s">
        <v>88</v>
      </c>
      <c r="F15" s="18">
        <v>24</v>
      </c>
      <c r="G15" s="18"/>
      <c r="H15" s="18"/>
    </row>
    <row r="16" s="3" customFormat="1" customHeight="1" spans="1:8">
      <c r="A16" s="14">
        <v>14</v>
      </c>
      <c r="B16" s="16" t="s">
        <v>100</v>
      </c>
      <c r="C16" s="16" t="s">
        <v>101</v>
      </c>
      <c r="D16" s="17" t="s">
        <v>128</v>
      </c>
      <c r="E16" s="17" t="s">
        <v>31</v>
      </c>
      <c r="F16" s="18">
        <v>108</v>
      </c>
      <c r="G16" s="18"/>
      <c r="H16" s="18"/>
    </row>
    <row r="17" s="3" customFormat="1" customHeight="1" spans="1:8">
      <c r="A17" s="14">
        <v>15</v>
      </c>
      <c r="B17" s="16" t="s">
        <v>130</v>
      </c>
      <c r="C17" s="16" t="s">
        <v>138</v>
      </c>
      <c r="D17" s="17" t="s">
        <v>105</v>
      </c>
      <c r="E17" s="17" t="s">
        <v>31</v>
      </c>
      <c r="F17" s="18">
        <v>100</v>
      </c>
      <c r="G17" s="18"/>
      <c r="H17" s="18"/>
    </row>
    <row r="18" s="3" customFormat="1" customHeight="1" spans="1:8">
      <c r="A18" s="14">
        <v>16</v>
      </c>
      <c r="B18" s="16" t="s">
        <v>132</v>
      </c>
      <c r="C18" s="16" t="s">
        <v>133</v>
      </c>
      <c r="D18" s="17" t="s">
        <v>105</v>
      </c>
      <c r="E18" s="17" t="s">
        <v>19</v>
      </c>
      <c r="F18" s="18">
        <v>1</v>
      </c>
      <c r="G18" s="18"/>
      <c r="H18" s="18"/>
    </row>
    <row r="19" s="4" customFormat="1" customHeight="1" spans="1:8">
      <c r="A19" s="14">
        <v>17</v>
      </c>
      <c r="B19" s="14" t="s">
        <v>108</v>
      </c>
      <c r="C19" s="21" t="s">
        <v>109</v>
      </c>
      <c r="D19" s="22"/>
      <c r="E19" s="22"/>
      <c r="F19" s="28"/>
      <c r="G19" s="29"/>
      <c r="H19" s="24">
        <f>SUM(H3:H18)</f>
        <v>0</v>
      </c>
    </row>
    <row r="20" s="4" customFormat="1" customHeight="1" spans="1:8">
      <c r="A20" s="14">
        <v>18</v>
      </c>
      <c r="B20" s="14" t="s">
        <v>110</v>
      </c>
      <c r="C20" s="21" t="s">
        <v>111</v>
      </c>
      <c r="D20" s="22"/>
      <c r="E20" s="22"/>
      <c r="F20" s="28"/>
      <c r="G20" s="29"/>
      <c r="H20" s="24">
        <f>H19*0.05</f>
        <v>0</v>
      </c>
    </row>
    <row r="21" s="4" customFormat="1" customHeight="1" spans="1:8">
      <c r="A21" s="14">
        <v>19</v>
      </c>
      <c r="B21" s="14" t="s">
        <v>112</v>
      </c>
      <c r="C21" s="21" t="s">
        <v>113</v>
      </c>
      <c r="D21" s="22"/>
      <c r="E21" s="22"/>
      <c r="F21" s="28"/>
      <c r="G21" s="29"/>
      <c r="H21" s="24">
        <f>H19*0.05</f>
        <v>0</v>
      </c>
    </row>
    <row r="22" s="4" customFormat="1" customHeight="1" spans="1:8">
      <c r="A22" s="14">
        <v>20</v>
      </c>
      <c r="B22" s="14" t="s">
        <v>114</v>
      </c>
      <c r="C22" s="21" t="s">
        <v>115</v>
      </c>
      <c r="D22" s="22"/>
      <c r="E22" s="22"/>
      <c r="F22" s="28"/>
      <c r="G22" s="29"/>
      <c r="H22" s="24">
        <f>H19*0.03</f>
        <v>0</v>
      </c>
    </row>
    <row r="23" s="4" customFormat="1" customHeight="1" spans="1:8">
      <c r="A23" s="14">
        <v>21</v>
      </c>
      <c r="B23" s="14" t="s">
        <v>116</v>
      </c>
      <c r="C23" s="21" t="s">
        <v>117</v>
      </c>
      <c r="D23" s="22"/>
      <c r="E23" s="22"/>
      <c r="F23" s="28"/>
      <c r="G23" s="29"/>
      <c r="H23" s="24">
        <f>H19*0.01</f>
        <v>0</v>
      </c>
    </row>
    <row r="24" s="4" customFormat="1" customHeight="1" spans="1:8">
      <c r="A24" s="14">
        <v>22</v>
      </c>
      <c r="B24" s="14" t="s">
        <v>118</v>
      </c>
      <c r="C24" s="21" t="s">
        <v>119</v>
      </c>
      <c r="D24" s="22"/>
      <c r="E24" s="22"/>
      <c r="F24" s="28"/>
      <c r="G24" s="29"/>
      <c r="H24" s="24">
        <f>(H23+H22+H21+H20+H19)*0.01</f>
        <v>0</v>
      </c>
    </row>
    <row r="25" s="4" customFormat="1" customHeight="1" spans="1:8">
      <c r="A25" s="14">
        <v>23</v>
      </c>
      <c r="B25" s="21" t="s">
        <v>120</v>
      </c>
      <c r="C25" s="22"/>
      <c r="D25" s="22"/>
      <c r="E25" s="22"/>
      <c r="F25" s="28"/>
      <c r="G25" s="29"/>
      <c r="H25" s="24">
        <f>H24+H23+H22+H21+H20+H19</f>
        <v>0</v>
      </c>
    </row>
    <row r="26" s="1" customFormat="1" ht="47" customHeight="1" spans="1:8">
      <c r="A26" s="16" t="s">
        <v>22</v>
      </c>
      <c r="B26" s="25"/>
      <c r="C26" s="25"/>
      <c r="D26" s="26"/>
      <c r="E26" s="25"/>
      <c r="F26" s="30"/>
      <c r="G26" s="30"/>
      <c r="H26" s="30"/>
    </row>
  </sheetData>
  <mergeCells count="14">
    <mergeCell ref="A1:H1"/>
    <mergeCell ref="C19:G19"/>
    <mergeCell ref="C20:G20"/>
    <mergeCell ref="C21:G21"/>
    <mergeCell ref="C22:G22"/>
    <mergeCell ref="C23:G23"/>
    <mergeCell ref="C24:G24"/>
    <mergeCell ref="B25:G25"/>
    <mergeCell ref="A26:H26"/>
    <mergeCell ref="B5:B6"/>
    <mergeCell ref="B7:B8"/>
    <mergeCell ref="B9:B11"/>
    <mergeCell ref="B13:B15"/>
    <mergeCell ref="D9:D11"/>
  </mergeCells>
  <pageMargins left="0.7" right="0.7" top="0.75" bottom="0.75" header="0.3" footer="0.3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zoomScale="130" zoomScaleNormal="130" topLeftCell="A5" workbookViewId="0">
      <selection activeCell="A15" sqref="A15:H15"/>
    </sheetView>
  </sheetViews>
  <sheetFormatPr defaultColWidth="9" defaultRowHeight="30" customHeight="1" outlineLevelCol="7"/>
  <cols>
    <col min="1" max="1" width="5.475" style="5" customWidth="1"/>
    <col min="2" max="2" width="23.7416666666667" style="6" customWidth="1"/>
    <col min="3" max="3" width="35.6666666666667" style="7" customWidth="1"/>
    <col min="4" max="4" width="23.2666666666667" style="6" customWidth="1"/>
    <col min="5" max="5" width="5.95833333333333" style="5" customWidth="1"/>
    <col min="6" max="7" width="12.4" style="27" customWidth="1"/>
    <col min="8" max="8" width="12.4" style="8" customWidth="1"/>
    <col min="9" max="16384" width="9" style="5"/>
  </cols>
  <sheetData>
    <row r="1" s="1" customFormat="1" ht="39" customHeight="1" spans="1:8">
      <c r="A1" s="9" t="s">
        <v>161</v>
      </c>
      <c r="B1" s="9"/>
      <c r="C1" s="10"/>
      <c r="D1" s="9"/>
      <c r="E1" s="9"/>
      <c r="F1" s="11"/>
      <c r="G1" s="11"/>
      <c r="H1" s="11"/>
    </row>
    <row r="2" s="2" customFormat="1" ht="21" customHeight="1" spans="1:8">
      <c r="A2" s="12" t="s">
        <v>1</v>
      </c>
      <c r="B2" s="12" t="s">
        <v>2</v>
      </c>
      <c r="C2" s="12" t="s">
        <v>24</v>
      </c>
      <c r="D2" s="12" t="s">
        <v>25</v>
      </c>
      <c r="E2" s="12" t="s">
        <v>3</v>
      </c>
      <c r="F2" s="13" t="s">
        <v>4</v>
      </c>
      <c r="G2" s="13" t="s">
        <v>26</v>
      </c>
      <c r="H2" s="13" t="s">
        <v>27</v>
      </c>
    </row>
    <row r="3" s="3" customFormat="1" ht="29" customHeight="1" spans="1:8">
      <c r="A3" s="14">
        <v>1</v>
      </c>
      <c r="B3" s="19" t="s">
        <v>125</v>
      </c>
      <c r="C3" s="16" t="s">
        <v>162</v>
      </c>
      <c r="D3" s="17" t="s">
        <v>127</v>
      </c>
      <c r="E3" s="17" t="s">
        <v>31</v>
      </c>
      <c r="F3" s="18">
        <v>55</v>
      </c>
      <c r="G3" s="18"/>
      <c r="H3" s="18"/>
    </row>
    <row r="4" s="3" customFormat="1" ht="29" customHeight="1" spans="1:8">
      <c r="A4" s="14">
        <v>2</v>
      </c>
      <c r="B4" s="20" t="s">
        <v>163</v>
      </c>
      <c r="C4" s="31" t="s">
        <v>164</v>
      </c>
      <c r="D4" s="32" t="s">
        <v>165</v>
      </c>
      <c r="E4" s="17" t="s">
        <v>31</v>
      </c>
      <c r="F4" s="18">
        <v>59.6</v>
      </c>
      <c r="G4" s="18"/>
      <c r="H4" s="18"/>
    </row>
    <row r="5" s="3" customFormat="1" ht="29" customHeight="1" spans="1:8">
      <c r="A5" s="14">
        <v>3</v>
      </c>
      <c r="B5" s="19"/>
      <c r="C5" s="31" t="s">
        <v>166</v>
      </c>
      <c r="D5" s="33"/>
      <c r="E5" s="17" t="s">
        <v>70</v>
      </c>
      <c r="F5" s="18">
        <v>10</v>
      </c>
      <c r="G5" s="18"/>
      <c r="H5" s="18"/>
    </row>
    <row r="6" s="3" customFormat="1" ht="29" customHeight="1" spans="1:8">
      <c r="A6" s="14">
        <v>4</v>
      </c>
      <c r="B6" s="16" t="s">
        <v>167</v>
      </c>
      <c r="C6" s="16" t="s">
        <v>168</v>
      </c>
      <c r="D6" s="17" t="s">
        <v>93</v>
      </c>
      <c r="E6" s="17" t="s">
        <v>31</v>
      </c>
      <c r="F6" s="18">
        <v>64.6</v>
      </c>
      <c r="G6" s="18"/>
      <c r="H6" s="18"/>
    </row>
    <row r="7" s="3" customFormat="1" ht="29" customHeight="1" spans="1:8">
      <c r="A7" s="14">
        <v>5</v>
      </c>
      <c r="B7" s="16"/>
      <c r="C7" s="16" t="s">
        <v>153</v>
      </c>
      <c r="D7" s="17" t="s">
        <v>154</v>
      </c>
      <c r="E7" s="17" t="s">
        <v>19</v>
      </c>
      <c r="F7" s="18">
        <v>1</v>
      </c>
      <c r="G7" s="18"/>
      <c r="H7" s="18"/>
    </row>
    <row r="8" s="4" customFormat="1" customHeight="1" spans="1:8">
      <c r="A8" s="14">
        <v>6</v>
      </c>
      <c r="B8" s="14" t="s">
        <v>108</v>
      </c>
      <c r="C8" s="21" t="s">
        <v>109</v>
      </c>
      <c r="D8" s="22"/>
      <c r="E8" s="22"/>
      <c r="F8" s="28"/>
      <c r="G8" s="29"/>
      <c r="H8" s="24">
        <f>SUM(H3:H7)</f>
        <v>0</v>
      </c>
    </row>
    <row r="9" s="4" customFormat="1" customHeight="1" spans="1:8">
      <c r="A9" s="14">
        <v>7</v>
      </c>
      <c r="B9" s="14" t="s">
        <v>110</v>
      </c>
      <c r="C9" s="21" t="s">
        <v>111</v>
      </c>
      <c r="D9" s="22"/>
      <c r="E9" s="22"/>
      <c r="F9" s="28"/>
      <c r="G9" s="29"/>
      <c r="H9" s="24">
        <f>H8*0.05</f>
        <v>0</v>
      </c>
    </row>
    <row r="10" s="4" customFormat="1" customHeight="1" spans="1:8">
      <c r="A10" s="14">
        <v>8</v>
      </c>
      <c r="B10" s="14" t="s">
        <v>112</v>
      </c>
      <c r="C10" s="21" t="s">
        <v>113</v>
      </c>
      <c r="D10" s="22"/>
      <c r="E10" s="22"/>
      <c r="F10" s="28"/>
      <c r="G10" s="29"/>
      <c r="H10" s="24">
        <f>H8*0.05</f>
        <v>0</v>
      </c>
    </row>
    <row r="11" s="4" customFormat="1" customHeight="1" spans="1:8">
      <c r="A11" s="14">
        <v>9</v>
      </c>
      <c r="B11" s="14" t="s">
        <v>114</v>
      </c>
      <c r="C11" s="21" t="s">
        <v>115</v>
      </c>
      <c r="D11" s="22"/>
      <c r="E11" s="22"/>
      <c r="F11" s="28"/>
      <c r="G11" s="29"/>
      <c r="H11" s="24">
        <f>H8*0.03</f>
        <v>0</v>
      </c>
    </row>
    <row r="12" s="4" customFormat="1" customHeight="1" spans="1:8">
      <c r="A12" s="14">
        <v>10</v>
      </c>
      <c r="B12" s="14" t="s">
        <v>116</v>
      </c>
      <c r="C12" s="21" t="s">
        <v>117</v>
      </c>
      <c r="D12" s="22"/>
      <c r="E12" s="22"/>
      <c r="F12" s="28"/>
      <c r="G12" s="29"/>
      <c r="H12" s="24">
        <f>H8*0.01</f>
        <v>0</v>
      </c>
    </row>
    <row r="13" s="4" customFormat="1" customHeight="1" spans="1:8">
      <c r="A13" s="14">
        <v>11</v>
      </c>
      <c r="B13" s="14" t="s">
        <v>118</v>
      </c>
      <c r="C13" s="21" t="s">
        <v>119</v>
      </c>
      <c r="D13" s="22"/>
      <c r="E13" s="22"/>
      <c r="F13" s="28"/>
      <c r="G13" s="29"/>
      <c r="H13" s="24">
        <f>(H12+H11+H10+H9+H8)*0.01</f>
        <v>0</v>
      </c>
    </row>
    <row r="14" s="4" customFormat="1" customHeight="1" spans="1:8">
      <c r="A14" s="14">
        <v>12</v>
      </c>
      <c r="B14" s="21" t="s">
        <v>120</v>
      </c>
      <c r="C14" s="22"/>
      <c r="D14" s="22"/>
      <c r="E14" s="22"/>
      <c r="F14" s="28"/>
      <c r="G14" s="29"/>
      <c r="H14" s="24">
        <f>H13+H12+H11+H10+H9+H8</f>
        <v>0</v>
      </c>
    </row>
    <row r="15" s="1" customFormat="1" ht="47" customHeight="1" spans="1:8">
      <c r="A15" s="16" t="s">
        <v>22</v>
      </c>
      <c r="B15" s="25"/>
      <c r="C15" s="25"/>
      <c r="D15" s="26"/>
      <c r="E15" s="25"/>
      <c r="F15" s="30"/>
      <c r="G15" s="30"/>
      <c r="H15" s="30"/>
    </row>
  </sheetData>
  <mergeCells count="12">
    <mergeCell ref="A1:H1"/>
    <mergeCell ref="C8:G8"/>
    <mergeCell ref="C9:G9"/>
    <mergeCell ref="C10:G10"/>
    <mergeCell ref="C11:G11"/>
    <mergeCell ref="C12:G12"/>
    <mergeCell ref="C13:G13"/>
    <mergeCell ref="B14:G14"/>
    <mergeCell ref="A15:H15"/>
    <mergeCell ref="B4:B5"/>
    <mergeCell ref="B6:B7"/>
    <mergeCell ref="D4:D5"/>
  </mergeCells>
  <pageMargins left="0.7" right="0.7" top="0.75" bottom="0.75" header="0.3" footer="0.3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zoomScale="130" zoomScaleNormal="130" topLeftCell="A6" workbookViewId="0">
      <selection activeCell="A14" sqref="A14:H14"/>
    </sheetView>
  </sheetViews>
  <sheetFormatPr defaultColWidth="9" defaultRowHeight="30" customHeight="1" outlineLevelCol="7"/>
  <cols>
    <col min="1" max="1" width="5.475" style="5" customWidth="1"/>
    <col min="2" max="2" width="23.7416666666667" style="6" customWidth="1"/>
    <col min="3" max="3" width="35.6666666666667" style="7" customWidth="1"/>
    <col min="4" max="4" width="23.2666666666667" style="6" customWidth="1"/>
    <col min="5" max="5" width="5.95833333333333" style="5" customWidth="1"/>
    <col min="6" max="7" width="12.4" style="27" customWidth="1"/>
    <col min="8" max="8" width="12.4" style="8" customWidth="1"/>
    <col min="9" max="16384" width="9" style="5"/>
  </cols>
  <sheetData>
    <row r="1" s="1" customFormat="1" ht="39" customHeight="1" spans="1:8">
      <c r="A1" s="9" t="s">
        <v>169</v>
      </c>
      <c r="B1" s="9"/>
      <c r="C1" s="10"/>
      <c r="D1" s="9"/>
      <c r="E1" s="9"/>
      <c r="F1" s="11"/>
      <c r="G1" s="11"/>
      <c r="H1" s="11"/>
    </row>
    <row r="2" s="2" customFormat="1" ht="21" customHeight="1" spans="1:8">
      <c r="A2" s="12" t="s">
        <v>1</v>
      </c>
      <c r="B2" s="12" t="s">
        <v>2</v>
      </c>
      <c r="C2" s="12" t="s">
        <v>24</v>
      </c>
      <c r="D2" s="12" t="s">
        <v>25</v>
      </c>
      <c r="E2" s="12" t="s">
        <v>3</v>
      </c>
      <c r="F2" s="13" t="s">
        <v>4</v>
      </c>
      <c r="G2" s="13" t="s">
        <v>26</v>
      </c>
      <c r="H2" s="13" t="s">
        <v>27</v>
      </c>
    </row>
    <row r="3" s="3" customFormat="1" customHeight="1" spans="1:8">
      <c r="A3" s="14">
        <v>1</v>
      </c>
      <c r="B3" s="20" t="s">
        <v>163</v>
      </c>
      <c r="C3" s="31" t="s">
        <v>164</v>
      </c>
      <c r="D3" s="32" t="s">
        <v>165</v>
      </c>
      <c r="E3" s="17" t="s">
        <v>31</v>
      </c>
      <c r="F3" s="18">
        <v>131.1</v>
      </c>
      <c r="G3" s="18"/>
      <c r="H3" s="18"/>
    </row>
    <row r="4" s="3" customFormat="1" customHeight="1" spans="1:8">
      <c r="A4" s="14">
        <v>2</v>
      </c>
      <c r="B4" s="19"/>
      <c r="C4" s="31" t="s">
        <v>166</v>
      </c>
      <c r="D4" s="33"/>
      <c r="E4" s="17" t="s">
        <v>70</v>
      </c>
      <c r="F4" s="18">
        <v>21</v>
      </c>
      <c r="G4" s="18"/>
      <c r="H4" s="18"/>
    </row>
    <row r="5" s="3" customFormat="1" ht="34" customHeight="1" spans="1:8">
      <c r="A5" s="14">
        <v>3</v>
      </c>
      <c r="B5" s="16" t="s">
        <v>167</v>
      </c>
      <c r="C5" s="16" t="s">
        <v>168</v>
      </c>
      <c r="D5" s="17" t="s">
        <v>93</v>
      </c>
      <c r="E5" s="17" t="s">
        <v>31</v>
      </c>
      <c r="F5" s="18">
        <v>121.6</v>
      </c>
      <c r="G5" s="18"/>
      <c r="H5" s="18"/>
    </row>
    <row r="6" s="3" customFormat="1" ht="34" customHeight="1" spans="1:8">
      <c r="A6" s="14">
        <v>4</v>
      </c>
      <c r="B6" s="16"/>
      <c r="C6" s="16" t="s">
        <v>153</v>
      </c>
      <c r="D6" s="17" t="s">
        <v>154</v>
      </c>
      <c r="E6" s="17" t="s">
        <v>19</v>
      </c>
      <c r="F6" s="18">
        <v>1</v>
      </c>
      <c r="G6" s="18"/>
      <c r="H6" s="18"/>
    </row>
    <row r="7" s="4" customFormat="1" customHeight="1" spans="1:8">
      <c r="A7" s="14">
        <v>5</v>
      </c>
      <c r="B7" s="14" t="s">
        <v>108</v>
      </c>
      <c r="C7" s="21" t="s">
        <v>109</v>
      </c>
      <c r="D7" s="22"/>
      <c r="E7" s="22"/>
      <c r="F7" s="28"/>
      <c r="G7" s="29"/>
      <c r="H7" s="24">
        <f>SUM(H3:H6)</f>
        <v>0</v>
      </c>
    </row>
    <row r="8" s="4" customFormat="1" customHeight="1" spans="1:8">
      <c r="A8" s="14">
        <v>6</v>
      </c>
      <c r="B8" s="14" t="s">
        <v>110</v>
      </c>
      <c r="C8" s="21" t="s">
        <v>111</v>
      </c>
      <c r="D8" s="22"/>
      <c r="E8" s="22"/>
      <c r="F8" s="28"/>
      <c r="G8" s="29"/>
      <c r="H8" s="24">
        <f>H7*0.05</f>
        <v>0</v>
      </c>
    </row>
    <row r="9" s="4" customFormat="1" customHeight="1" spans="1:8">
      <c r="A9" s="14">
        <v>7</v>
      </c>
      <c r="B9" s="14" t="s">
        <v>112</v>
      </c>
      <c r="C9" s="21" t="s">
        <v>113</v>
      </c>
      <c r="D9" s="22"/>
      <c r="E9" s="22"/>
      <c r="F9" s="28"/>
      <c r="G9" s="29"/>
      <c r="H9" s="24">
        <f>H7*0.05</f>
        <v>0</v>
      </c>
    </row>
    <row r="10" s="4" customFormat="1" customHeight="1" spans="1:8">
      <c r="A10" s="14">
        <v>8</v>
      </c>
      <c r="B10" s="14" t="s">
        <v>114</v>
      </c>
      <c r="C10" s="21" t="s">
        <v>115</v>
      </c>
      <c r="D10" s="22"/>
      <c r="E10" s="22"/>
      <c r="F10" s="28"/>
      <c r="G10" s="29"/>
      <c r="H10" s="24">
        <f>H7*0.03</f>
        <v>0</v>
      </c>
    </row>
    <row r="11" s="4" customFormat="1" customHeight="1" spans="1:8">
      <c r="A11" s="14">
        <v>9</v>
      </c>
      <c r="B11" s="14" t="s">
        <v>116</v>
      </c>
      <c r="C11" s="21" t="s">
        <v>117</v>
      </c>
      <c r="D11" s="22"/>
      <c r="E11" s="22"/>
      <c r="F11" s="28"/>
      <c r="G11" s="29"/>
      <c r="H11" s="24">
        <f>H7*0.01</f>
        <v>0</v>
      </c>
    </row>
    <row r="12" s="4" customFormat="1" customHeight="1" spans="1:8">
      <c r="A12" s="14">
        <v>10</v>
      </c>
      <c r="B12" s="14" t="s">
        <v>118</v>
      </c>
      <c r="C12" s="21" t="s">
        <v>119</v>
      </c>
      <c r="D12" s="22"/>
      <c r="E12" s="22"/>
      <c r="F12" s="28"/>
      <c r="G12" s="29"/>
      <c r="H12" s="24">
        <f>(H11+H10+H9+H8+H7)*0.01</f>
        <v>0</v>
      </c>
    </row>
    <row r="13" s="4" customFormat="1" customHeight="1" spans="1:8">
      <c r="A13" s="14">
        <v>11</v>
      </c>
      <c r="B13" s="21" t="s">
        <v>120</v>
      </c>
      <c r="C13" s="22"/>
      <c r="D13" s="22"/>
      <c r="E13" s="22"/>
      <c r="F13" s="28"/>
      <c r="G13" s="29"/>
      <c r="H13" s="24">
        <f>H12+H11+H10+H9+H8+H7</f>
        <v>0</v>
      </c>
    </row>
    <row r="14" s="1" customFormat="1" ht="47" customHeight="1" spans="1:8">
      <c r="A14" s="16" t="s">
        <v>22</v>
      </c>
      <c r="B14" s="25"/>
      <c r="C14" s="25"/>
      <c r="D14" s="26"/>
      <c r="E14" s="25"/>
      <c r="F14" s="30"/>
      <c r="G14" s="30"/>
      <c r="H14" s="30"/>
    </row>
  </sheetData>
  <mergeCells count="12">
    <mergeCell ref="A1:H1"/>
    <mergeCell ref="C7:G7"/>
    <mergeCell ref="C8:G8"/>
    <mergeCell ref="C9:G9"/>
    <mergeCell ref="C10:G10"/>
    <mergeCell ref="C11:G11"/>
    <mergeCell ref="C12:G12"/>
    <mergeCell ref="B13:G13"/>
    <mergeCell ref="A14:H14"/>
    <mergeCell ref="B3:B4"/>
    <mergeCell ref="B5:B6"/>
    <mergeCell ref="D3:D4"/>
  </mergeCells>
  <pageMargins left="0.7" right="0.7" top="0.75" bottom="0.75" header="0.3" footer="0.3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zoomScale="130" zoomScaleNormal="130" topLeftCell="A5" workbookViewId="0">
      <selection activeCell="A15" sqref="A15:H15"/>
    </sheetView>
  </sheetViews>
  <sheetFormatPr defaultColWidth="9" defaultRowHeight="30" customHeight="1" outlineLevelCol="7"/>
  <cols>
    <col min="1" max="1" width="5.475" style="5" customWidth="1"/>
    <col min="2" max="2" width="23.7416666666667" style="6" customWidth="1"/>
    <col min="3" max="3" width="35.6666666666667" style="7" customWidth="1"/>
    <col min="4" max="4" width="23.2666666666667" style="6" customWidth="1"/>
    <col min="5" max="5" width="5.95833333333333" style="5" customWidth="1"/>
    <col min="6" max="7" width="13.075" style="27" customWidth="1"/>
    <col min="8" max="8" width="13.075" style="8" customWidth="1"/>
    <col min="9" max="16384" width="9" style="5"/>
  </cols>
  <sheetData>
    <row r="1" s="1" customFormat="1" ht="39" customHeight="1" spans="1:8">
      <c r="A1" s="9" t="s">
        <v>170</v>
      </c>
      <c r="B1" s="9"/>
      <c r="C1" s="10"/>
      <c r="D1" s="9"/>
      <c r="E1" s="9"/>
      <c r="F1" s="11"/>
      <c r="G1" s="11"/>
      <c r="H1" s="11"/>
    </row>
    <row r="2" s="2" customFormat="1" ht="21" customHeight="1" spans="1:8">
      <c r="A2" s="12" t="s">
        <v>1</v>
      </c>
      <c r="B2" s="12" t="s">
        <v>2</v>
      </c>
      <c r="C2" s="12" t="s">
        <v>24</v>
      </c>
      <c r="D2" s="12" t="s">
        <v>25</v>
      </c>
      <c r="E2" s="12" t="s">
        <v>3</v>
      </c>
      <c r="F2" s="13" t="s">
        <v>4</v>
      </c>
      <c r="G2" s="13" t="s">
        <v>26</v>
      </c>
      <c r="H2" s="13" t="s">
        <v>27</v>
      </c>
    </row>
    <row r="3" s="3" customFormat="1" customHeight="1" spans="1:8">
      <c r="A3" s="14">
        <v>1</v>
      </c>
      <c r="B3" s="15" t="s">
        <v>38</v>
      </c>
      <c r="C3" s="16" t="s">
        <v>39</v>
      </c>
      <c r="D3" s="17" t="s">
        <v>34</v>
      </c>
      <c r="E3" s="17" t="s">
        <v>31</v>
      </c>
      <c r="F3" s="18">
        <v>156</v>
      </c>
      <c r="G3" s="18"/>
      <c r="H3" s="18"/>
    </row>
    <row r="4" s="3" customFormat="1" customHeight="1" spans="1:8">
      <c r="A4" s="14">
        <v>2</v>
      </c>
      <c r="B4" s="19"/>
      <c r="C4" s="16" t="s">
        <v>40</v>
      </c>
      <c r="D4" s="17" t="s">
        <v>41</v>
      </c>
      <c r="E4" s="17" t="s">
        <v>31</v>
      </c>
      <c r="F4" s="18">
        <v>156</v>
      </c>
      <c r="G4" s="18"/>
      <c r="H4" s="18"/>
    </row>
    <row r="5" s="3" customFormat="1" customHeight="1" spans="1:8">
      <c r="A5" s="14">
        <v>3</v>
      </c>
      <c r="B5" s="16" t="s">
        <v>171</v>
      </c>
      <c r="C5" s="16" t="s">
        <v>172</v>
      </c>
      <c r="D5" s="17" t="s">
        <v>173</v>
      </c>
      <c r="E5" s="17" t="s">
        <v>31</v>
      </c>
      <c r="F5" s="18">
        <v>40.32</v>
      </c>
      <c r="G5" s="18"/>
      <c r="H5" s="18"/>
    </row>
    <row r="6" s="3" customFormat="1" customHeight="1" spans="1:8">
      <c r="A6" s="14">
        <v>4</v>
      </c>
      <c r="B6" s="16" t="s">
        <v>151</v>
      </c>
      <c r="C6" s="16" t="s">
        <v>87</v>
      </c>
      <c r="D6" s="17" t="s">
        <v>86</v>
      </c>
      <c r="E6" s="17" t="s">
        <v>88</v>
      </c>
      <c r="F6" s="18">
        <v>22.4</v>
      </c>
      <c r="G6" s="18"/>
      <c r="H6" s="18"/>
    </row>
    <row r="7" s="3" customFormat="1" customHeight="1" spans="1:8">
      <c r="A7" s="14">
        <v>5</v>
      </c>
      <c r="B7" s="16" t="s">
        <v>174</v>
      </c>
      <c r="C7" s="16"/>
      <c r="D7" s="17"/>
      <c r="E7" s="17" t="s">
        <v>19</v>
      </c>
      <c r="F7" s="18">
        <v>12</v>
      </c>
      <c r="G7" s="18"/>
      <c r="H7" s="18"/>
    </row>
    <row r="8" s="4" customFormat="1" customHeight="1" spans="1:8">
      <c r="A8" s="14">
        <v>6</v>
      </c>
      <c r="B8" s="14" t="s">
        <v>108</v>
      </c>
      <c r="C8" s="21" t="s">
        <v>109</v>
      </c>
      <c r="D8" s="22"/>
      <c r="E8" s="22"/>
      <c r="F8" s="28"/>
      <c r="G8" s="29"/>
      <c r="H8" s="24">
        <f>SUM(H3:H7)</f>
        <v>0</v>
      </c>
    </row>
    <row r="9" s="4" customFormat="1" customHeight="1" spans="1:8">
      <c r="A9" s="14">
        <v>7</v>
      </c>
      <c r="B9" s="14" t="s">
        <v>110</v>
      </c>
      <c r="C9" s="21" t="s">
        <v>111</v>
      </c>
      <c r="D9" s="22"/>
      <c r="E9" s="22"/>
      <c r="F9" s="28"/>
      <c r="G9" s="29"/>
      <c r="H9" s="24">
        <f>H8*0.05</f>
        <v>0</v>
      </c>
    </row>
    <row r="10" s="4" customFormat="1" customHeight="1" spans="1:8">
      <c r="A10" s="14">
        <v>8</v>
      </c>
      <c r="B10" s="14" t="s">
        <v>112</v>
      </c>
      <c r="C10" s="21" t="s">
        <v>113</v>
      </c>
      <c r="D10" s="22"/>
      <c r="E10" s="22"/>
      <c r="F10" s="28"/>
      <c r="G10" s="29"/>
      <c r="H10" s="24">
        <f>H8*0.05</f>
        <v>0</v>
      </c>
    </row>
    <row r="11" s="4" customFormat="1" customHeight="1" spans="1:8">
      <c r="A11" s="14">
        <v>9</v>
      </c>
      <c r="B11" s="14" t="s">
        <v>114</v>
      </c>
      <c r="C11" s="21" t="s">
        <v>115</v>
      </c>
      <c r="D11" s="22"/>
      <c r="E11" s="22"/>
      <c r="F11" s="28"/>
      <c r="G11" s="29"/>
      <c r="H11" s="24">
        <f>H8*0.03</f>
        <v>0</v>
      </c>
    </row>
    <row r="12" s="4" customFormat="1" customHeight="1" spans="1:8">
      <c r="A12" s="14">
        <v>10</v>
      </c>
      <c r="B12" s="14" t="s">
        <v>116</v>
      </c>
      <c r="C12" s="21" t="s">
        <v>117</v>
      </c>
      <c r="D12" s="22"/>
      <c r="E12" s="22"/>
      <c r="F12" s="28"/>
      <c r="G12" s="29"/>
      <c r="H12" s="24">
        <f>H8*0.01</f>
        <v>0</v>
      </c>
    </row>
    <row r="13" s="4" customFormat="1" customHeight="1" spans="1:8">
      <c r="A13" s="14">
        <v>11</v>
      </c>
      <c r="B13" s="14" t="s">
        <v>118</v>
      </c>
      <c r="C13" s="21" t="s">
        <v>119</v>
      </c>
      <c r="D13" s="22"/>
      <c r="E13" s="22"/>
      <c r="F13" s="28"/>
      <c r="G13" s="29"/>
      <c r="H13" s="24">
        <f>(H12+H11+H10+H9+H8)*0.01</f>
        <v>0</v>
      </c>
    </row>
    <row r="14" s="4" customFormat="1" customHeight="1" spans="1:8">
      <c r="A14" s="14">
        <v>12</v>
      </c>
      <c r="B14" s="14" t="s">
        <v>175</v>
      </c>
      <c r="C14" s="14" t="s">
        <v>176</v>
      </c>
      <c r="D14" s="14"/>
      <c r="E14" s="14"/>
      <c r="F14" s="24"/>
      <c r="G14" s="24"/>
      <c r="H14" s="24">
        <f>H13+H12+H11+H10+H9+H8</f>
        <v>0</v>
      </c>
    </row>
    <row r="15" s="1" customFormat="1" ht="47" customHeight="1" spans="1:8">
      <c r="A15" s="16" t="s">
        <v>22</v>
      </c>
      <c r="B15" s="25"/>
      <c r="C15" s="25"/>
      <c r="D15" s="26"/>
      <c r="E15" s="25"/>
      <c r="F15" s="30"/>
      <c r="G15" s="30"/>
      <c r="H15" s="30"/>
    </row>
  </sheetData>
  <mergeCells count="10">
    <mergeCell ref="A1:H1"/>
    <mergeCell ref="C8:G8"/>
    <mergeCell ref="C9:G9"/>
    <mergeCell ref="C10:G10"/>
    <mergeCell ref="C11:G11"/>
    <mergeCell ref="C12:G12"/>
    <mergeCell ref="C13:G13"/>
    <mergeCell ref="C14:G14"/>
    <mergeCell ref="A15:H15"/>
    <mergeCell ref="B3:B4"/>
  </mergeCells>
  <pageMargins left="0.7" right="0.7" top="0.75" bottom="0.75" header="0.3" footer="0.3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zoomScale="120" zoomScaleNormal="120" topLeftCell="A6" workbookViewId="0">
      <selection activeCell="L10" sqref="L10"/>
    </sheetView>
  </sheetViews>
  <sheetFormatPr defaultColWidth="9" defaultRowHeight="30" customHeight="1" outlineLevelCol="7"/>
  <cols>
    <col min="1" max="1" width="5.475" style="5" customWidth="1"/>
    <col min="2" max="2" width="23.7416666666667" style="6" customWidth="1"/>
    <col min="3" max="3" width="35.6666666666667" style="7" customWidth="1"/>
    <col min="4" max="4" width="23.2666666666667" style="6" customWidth="1"/>
    <col min="5" max="5" width="5.95833333333333" style="5" customWidth="1"/>
    <col min="6" max="7" width="13.075" style="5" customWidth="1"/>
    <col min="8" max="8" width="13.075" style="8" customWidth="1"/>
    <col min="9" max="16384" width="9" style="5"/>
  </cols>
  <sheetData>
    <row r="1" s="1" customFormat="1" ht="39" customHeight="1" spans="1:8">
      <c r="A1" s="9" t="s">
        <v>177</v>
      </c>
      <c r="B1" s="9"/>
      <c r="C1" s="10"/>
      <c r="D1" s="9"/>
      <c r="E1" s="9"/>
      <c r="F1" s="9"/>
      <c r="G1" s="9"/>
      <c r="H1" s="11"/>
    </row>
    <row r="2" s="2" customFormat="1" ht="21" customHeight="1" spans="1:8">
      <c r="A2" s="12" t="s">
        <v>1</v>
      </c>
      <c r="B2" s="12" t="s">
        <v>2</v>
      </c>
      <c r="C2" s="12" t="s">
        <v>24</v>
      </c>
      <c r="D2" s="12" t="s">
        <v>25</v>
      </c>
      <c r="E2" s="12" t="s">
        <v>3</v>
      </c>
      <c r="F2" s="12" t="s">
        <v>4</v>
      </c>
      <c r="G2" s="12" t="s">
        <v>26</v>
      </c>
      <c r="H2" s="13" t="s">
        <v>27</v>
      </c>
    </row>
    <row r="3" s="3" customFormat="1" customHeight="1" spans="1:8">
      <c r="A3" s="14">
        <v>1</v>
      </c>
      <c r="B3" s="15" t="s">
        <v>38</v>
      </c>
      <c r="C3" s="16" t="s">
        <v>39</v>
      </c>
      <c r="D3" s="17" t="s">
        <v>34</v>
      </c>
      <c r="E3" s="17" t="s">
        <v>31</v>
      </c>
      <c r="F3" s="18">
        <v>140.52</v>
      </c>
      <c r="G3" s="18"/>
      <c r="H3" s="18"/>
    </row>
    <row r="4" s="3" customFormat="1" customHeight="1" spans="1:8">
      <c r="A4" s="14">
        <v>2</v>
      </c>
      <c r="B4" s="19"/>
      <c r="C4" s="16" t="s">
        <v>40</v>
      </c>
      <c r="D4" s="17" t="s">
        <v>41</v>
      </c>
      <c r="E4" s="17" t="s">
        <v>31</v>
      </c>
      <c r="F4" s="18">
        <v>140.52</v>
      </c>
      <c r="G4" s="18"/>
      <c r="H4" s="18"/>
    </row>
    <row r="5" s="3" customFormat="1" customHeight="1" spans="1:8">
      <c r="A5" s="14">
        <v>3</v>
      </c>
      <c r="B5" s="16" t="s">
        <v>171</v>
      </c>
      <c r="C5" s="16" t="s">
        <v>172</v>
      </c>
      <c r="D5" s="17" t="s">
        <v>173</v>
      </c>
      <c r="E5" s="17" t="s">
        <v>31</v>
      </c>
      <c r="F5" s="17">
        <v>30.24</v>
      </c>
      <c r="G5" s="17"/>
      <c r="H5" s="18"/>
    </row>
    <row r="6" s="3" customFormat="1" customHeight="1" spans="1:8">
      <c r="A6" s="14">
        <v>4</v>
      </c>
      <c r="B6" s="16" t="s">
        <v>151</v>
      </c>
      <c r="C6" s="16" t="s">
        <v>87</v>
      </c>
      <c r="D6" s="17" t="s">
        <v>86</v>
      </c>
      <c r="E6" s="17" t="s">
        <v>88</v>
      </c>
      <c r="F6" s="17">
        <v>16.8</v>
      </c>
      <c r="G6" s="17"/>
      <c r="H6" s="18"/>
    </row>
    <row r="7" s="3" customFormat="1" customHeight="1" spans="1:8">
      <c r="A7" s="14">
        <v>5</v>
      </c>
      <c r="B7" s="15" t="s">
        <v>178</v>
      </c>
      <c r="C7" s="16" t="s">
        <v>124</v>
      </c>
      <c r="D7" s="17" t="s">
        <v>179</v>
      </c>
      <c r="E7" s="17" t="s">
        <v>31</v>
      </c>
      <c r="F7" s="17">
        <v>24.8</v>
      </c>
      <c r="G7" s="17"/>
      <c r="H7" s="18"/>
    </row>
    <row r="8" s="3" customFormat="1" customHeight="1" spans="1:8">
      <c r="A8" s="14">
        <v>6</v>
      </c>
      <c r="B8" s="20"/>
      <c r="C8" s="16" t="s">
        <v>180</v>
      </c>
      <c r="D8" s="17"/>
      <c r="E8" s="17" t="s">
        <v>31</v>
      </c>
      <c r="F8" s="17">
        <v>25.8</v>
      </c>
      <c r="G8" s="17"/>
      <c r="H8" s="18"/>
    </row>
    <row r="9" s="3" customFormat="1" customHeight="1" spans="1:8">
      <c r="A9" s="14">
        <v>7</v>
      </c>
      <c r="B9" s="20"/>
      <c r="C9" s="16" t="s">
        <v>181</v>
      </c>
      <c r="D9" s="17"/>
      <c r="E9" s="17" t="s">
        <v>88</v>
      </c>
      <c r="F9" s="17">
        <v>4.8</v>
      </c>
      <c r="G9" s="17"/>
      <c r="H9" s="18"/>
    </row>
    <row r="10" s="3" customFormat="1" customHeight="1" spans="1:8">
      <c r="A10" s="14">
        <v>8</v>
      </c>
      <c r="B10" s="19"/>
      <c r="C10" s="16" t="s">
        <v>182</v>
      </c>
      <c r="D10" s="17" t="s">
        <v>93</v>
      </c>
      <c r="E10" s="17" t="s">
        <v>19</v>
      </c>
      <c r="F10" s="17">
        <v>2</v>
      </c>
      <c r="G10" s="17"/>
      <c r="H10" s="18"/>
    </row>
    <row r="11" s="4" customFormat="1" customHeight="1" spans="1:8">
      <c r="A11" s="14">
        <v>9</v>
      </c>
      <c r="B11" s="14" t="s">
        <v>108</v>
      </c>
      <c r="C11" s="21" t="s">
        <v>109</v>
      </c>
      <c r="D11" s="22"/>
      <c r="E11" s="22"/>
      <c r="F11" s="22"/>
      <c r="G11" s="23"/>
      <c r="H11" s="24">
        <f>SUM(H3:H9)</f>
        <v>0</v>
      </c>
    </row>
    <row r="12" s="4" customFormat="1" customHeight="1" spans="1:8">
      <c r="A12" s="14">
        <v>10</v>
      </c>
      <c r="B12" s="14" t="s">
        <v>110</v>
      </c>
      <c r="C12" s="21" t="s">
        <v>111</v>
      </c>
      <c r="D12" s="22"/>
      <c r="E12" s="22"/>
      <c r="F12" s="22"/>
      <c r="G12" s="23"/>
      <c r="H12" s="24">
        <f>H11*0.05</f>
        <v>0</v>
      </c>
    </row>
    <row r="13" s="4" customFormat="1" customHeight="1" spans="1:8">
      <c r="A13" s="14">
        <v>11</v>
      </c>
      <c r="B13" s="14" t="s">
        <v>112</v>
      </c>
      <c r="C13" s="21" t="s">
        <v>113</v>
      </c>
      <c r="D13" s="22"/>
      <c r="E13" s="22"/>
      <c r="F13" s="22"/>
      <c r="G13" s="23"/>
      <c r="H13" s="24">
        <f>H11*0.05</f>
        <v>0</v>
      </c>
    </row>
    <row r="14" s="4" customFormat="1" customHeight="1" spans="1:8">
      <c r="A14" s="14">
        <v>12</v>
      </c>
      <c r="B14" s="14" t="s">
        <v>114</v>
      </c>
      <c r="C14" s="21" t="s">
        <v>115</v>
      </c>
      <c r="D14" s="22"/>
      <c r="E14" s="22"/>
      <c r="F14" s="22"/>
      <c r="G14" s="23"/>
      <c r="H14" s="24">
        <f>H11*0.03</f>
        <v>0</v>
      </c>
    </row>
    <row r="15" s="4" customFormat="1" customHeight="1" spans="1:8">
      <c r="A15" s="14">
        <v>13</v>
      </c>
      <c r="B15" s="14" t="s">
        <v>116</v>
      </c>
      <c r="C15" s="21" t="s">
        <v>117</v>
      </c>
      <c r="D15" s="22"/>
      <c r="E15" s="22"/>
      <c r="F15" s="22"/>
      <c r="G15" s="23"/>
      <c r="H15" s="24">
        <f>H11*0.01</f>
        <v>0</v>
      </c>
    </row>
    <row r="16" s="4" customFormat="1" customHeight="1" spans="1:8">
      <c r="A16" s="14">
        <v>14</v>
      </c>
      <c r="B16" s="14" t="s">
        <v>118</v>
      </c>
      <c r="C16" s="21" t="s">
        <v>119</v>
      </c>
      <c r="D16" s="22"/>
      <c r="E16" s="22"/>
      <c r="F16" s="22"/>
      <c r="G16" s="23"/>
      <c r="H16" s="24">
        <f>(H15+H14+H13+H12+H11)*0.01</f>
        <v>0</v>
      </c>
    </row>
    <row r="17" s="4" customFormat="1" customHeight="1" spans="1:8">
      <c r="A17" s="14">
        <v>15</v>
      </c>
      <c r="B17" s="14" t="s">
        <v>175</v>
      </c>
      <c r="C17" s="14" t="s">
        <v>176</v>
      </c>
      <c r="D17" s="14"/>
      <c r="E17" s="14"/>
      <c r="F17" s="14"/>
      <c r="G17" s="14"/>
      <c r="H17" s="24">
        <f>H16+H15+H14+H13+H12+H11</f>
        <v>0</v>
      </c>
    </row>
    <row r="18" s="1" customFormat="1" ht="47" customHeight="1" spans="1:8">
      <c r="A18" s="16" t="s">
        <v>22</v>
      </c>
      <c r="B18" s="25"/>
      <c r="C18" s="25"/>
      <c r="D18" s="26"/>
      <c r="E18" s="25"/>
      <c r="F18" s="25"/>
      <c r="G18" s="25"/>
      <c r="H18" s="25"/>
    </row>
  </sheetData>
  <mergeCells count="12">
    <mergeCell ref="A1:H1"/>
    <mergeCell ref="C11:G11"/>
    <mergeCell ref="C12:G12"/>
    <mergeCell ref="C13:G13"/>
    <mergeCell ref="C14:G14"/>
    <mergeCell ref="C15:G15"/>
    <mergeCell ref="C16:G16"/>
    <mergeCell ref="C17:G17"/>
    <mergeCell ref="A18:H18"/>
    <mergeCell ref="B3:B4"/>
    <mergeCell ref="B7:B10"/>
    <mergeCell ref="D7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总计</vt:lpstr>
      <vt:lpstr>董事长办公室</vt:lpstr>
      <vt:lpstr>总经理办公室</vt:lpstr>
      <vt:lpstr>李总办公室</vt:lpstr>
      <vt:lpstr>俞总办公室</vt:lpstr>
      <vt:lpstr>高总办公室</vt:lpstr>
      <vt:lpstr>党宣室</vt:lpstr>
      <vt:lpstr>接待室</vt:lpstr>
      <vt:lpstr>会议室</vt:lpstr>
      <vt:lpstr>书画室</vt:lpstr>
      <vt:lpstr>七楼培训中心</vt:lpstr>
      <vt:lpstr>南电梯厅</vt:lpstr>
      <vt:lpstr>北电梯厅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 xia</dc:creator>
  <cp:lastModifiedBy>阿丁</cp:lastModifiedBy>
  <dcterms:created xsi:type="dcterms:W3CDTF">2024-06-19T08:12:00Z</dcterms:created>
  <dcterms:modified xsi:type="dcterms:W3CDTF">2026-01-19T03:25:21Z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92DB9EBECA1643CB89A88E3446AB74EE_13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